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/>
</file>

<file path=xl/sharedStrings.xml><?xml version="1.0" encoding="utf-8"?>
<sst xmlns="http://schemas.openxmlformats.org/spreadsheetml/2006/main" count="530" uniqueCount="360">
  <si>
    <t>远大公司当枝松项目安全材料采购（第二批）清单</t>
  </si>
  <si>
    <t>序号</t>
  </si>
  <si>
    <t>名称</t>
  </si>
  <si>
    <t>规格（mm）</t>
  </si>
  <si>
    <t>技术参数</t>
  </si>
  <si>
    <t>单位</t>
  </si>
  <si>
    <t>数量</t>
  </si>
  <si>
    <t>报价</t>
  </si>
  <si>
    <t>不含税单价（元）</t>
  </si>
  <si>
    <t>不含税合计（元）</t>
  </si>
  <si>
    <t>专票税率%</t>
  </si>
  <si>
    <t>含税单价（元）</t>
  </si>
  <si>
    <t>含税合计（元）</t>
  </si>
  <si>
    <t>备注</t>
  </si>
  <si>
    <t>国旗、司旗</t>
  </si>
  <si>
    <t>L2400*W1600，可按实际尺寸定制</t>
  </si>
  <si>
    <t>春亚纺丝布高清数码打印</t>
  </si>
  <si>
    <t>面</t>
  </si>
  <si>
    <t>安全标语彩旗</t>
  </si>
  <si>
    <t>L1500*W500，可按实际尺寸定制</t>
  </si>
  <si>
    <t>工艺：38丝高清喷绘，
旗帜规格：L1500*W500，杆子H2500mm</t>
  </si>
  <si>
    <t>安全标语彩旗旗杆</t>
  </si>
  <si>
    <t>竹竿</t>
  </si>
  <si>
    <t>根</t>
  </si>
  <si>
    <t>横幅</t>
  </si>
  <si>
    <t>按实际情况定制</t>
  </si>
  <si>
    <t>丝印标语</t>
  </si>
  <si>
    <t>米</t>
  </si>
  <si>
    <t>墩柱安全标语</t>
  </si>
  <si>
    <t xml:space="preserve">W1000 </t>
  </si>
  <si>
    <t>户外喷绘  (含高空安装费)</t>
  </si>
  <si>
    <t>企业宣传标语</t>
  </si>
  <si>
    <t>文字L1000*W1000（20mmPVC激光雕刻或镀锌板立体字烤漆，无尘三层汽车烤漆（底漆、面漆、釉面），支架为40*40镀锌角钢安装，标语文字规格1000mm*1000mm。）</t>
  </si>
  <si>
    <t>20mmPVC激光雕刻或镀锌板立体字烤漆，无尘三层汽车烤漆（底漆、面漆、釉面），支架为40*40镀锌角钢安装，标语文字规格1000mm*1000mm。</t>
  </si>
  <si>
    <t>平方米</t>
  </si>
  <si>
    <t>不发光字</t>
  </si>
  <si>
    <t>50mm 厚 PVC 底板加亚克力面板</t>
  </si>
  <si>
    <t>扣板基层</t>
  </si>
  <si>
    <t>型材围边</t>
  </si>
  <si>
    <t>100 铝扣板密铺</t>
  </si>
  <si>
    <t>龙门架</t>
  </si>
  <si>
    <t>根据实际情况确定尺寸</t>
  </si>
  <si>
    <t>50型国标角铁主结构，0.5mm厚镀锌背板，38丝高清喷绘。</t>
  </si>
  <si>
    <t>龙门架格栅门</t>
  </si>
  <si>
    <t>50*50；40*40 镀锌方管焊接</t>
  </si>
  <si>
    <t>雨棚不锈钢宣传栏</t>
  </si>
  <si>
    <t>画框 2400*1200，立柱：80*80*1.5mm不锈钢方管边框及背板：1.0mm不锈钢边框+40*40*1.2mm不锈钢方管骨架面框：1.0mm不锈钢板+耐力板面板，前开启，液压杆支撑画面：5mmPVC板裱高精度户外车贴</t>
  </si>
  <si>
    <t>套</t>
  </si>
  <si>
    <t>八图一牌</t>
  </si>
  <si>
    <t>牌面尺寸
L2400*W1200</t>
  </si>
  <si>
    <t>立柱：φ76*1.5mm不锈钢圆管 
边框及背板：1.0mm不锈钢边框+40*40*1.2mm不锈钢方管骨架面框：1.0mm不锈钢板+耐力板面板，前开启，液压杆支撑
画面：5mmPVC板裱高精度户外车贴</t>
  </si>
  <si>
    <t>个</t>
  </si>
  <si>
    <t>宣传围挡画</t>
  </si>
  <si>
    <t>L3000*W2000</t>
  </si>
  <si>
    <t>立柱：80*80*1.5mm镀锌方管 
边框及背板：40*40*1.2mm镀锌方管骨架画面：0.5mm镀锌板、38丝喷绘</t>
  </si>
  <si>
    <t>安全责任公示牌</t>
  </si>
  <si>
    <t>W2000*H1350，可按实际尺寸定制</t>
  </si>
  <si>
    <t>1.2mm厚40mm*60mm镀锌管、2mm厚76mm镀锌圆管，1mm厚镀锌板，画面为高清喷绘。</t>
  </si>
  <si>
    <t>块</t>
  </si>
  <si>
    <t>安全警示镜</t>
  </si>
  <si>
    <t>H2200*W1200</t>
  </si>
  <si>
    <t>材质为不锈钢钢架，2mm厚76mm镀锌圆管，含镜子一面。</t>
  </si>
  <si>
    <t>安全宣传牌</t>
  </si>
  <si>
    <t>W1200*H800，可按实际尺寸定制</t>
  </si>
  <si>
    <t>采用PVC板或铝塑板制作，边框为不锈钢圆管，面层采用高清户外车贴。</t>
  </si>
  <si>
    <t>制度牌</t>
  </si>
  <si>
    <t>L900*W600</t>
  </si>
  <si>
    <t>3mm亚克力面板，5mmPVC底板，高精写真，铝型材边框</t>
  </si>
  <si>
    <t>单面钢结构文墙安全示， 操作指南等</t>
  </si>
  <si>
    <t>可按实际尺寸定制</t>
  </si>
  <si>
    <t>40 镀锌角钢骨架， 1.0 镀锌 板贴护外喷绘布</t>
  </si>
  <si>
    <t>节约用电用水牌</t>
  </si>
  <si>
    <t>220*150</t>
  </si>
  <si>
    <t>亚克力背胶喷印+ 固定安装</t>
  </si>
  <si>
    <t>项目部驻地入口指引牌</t>
  </si>
  <si>
    <t>W1000*H5000</t>
  </si>
  <si>
    <t>1.2mm厚304拉丝不锈钢、激光焊接、无尘三层汽车烤漆（底漆、面漆、釉面）丝印</t>
  </si>
  <si>
    <t>场站入口指示牌</t>
  </si>
  <si>
    <t>W1000*H4000</t>
  </si>
  <si>
    <t>76mm直径1.2mm厚不锈钢圆管，1mm厚不锈钢板覆UV高精喷印晶格布</t>
  </si>
  <si>
    <t>八牌一图</t>
  </si>
  <si>
    <t>牌面尺寸
L2400*W1200(带
顶棚)</t>
  </si>
  <si>
    <t>立柱：φ76*1.5mm不锈钢圆管
边框及背板：1.0mm不锈钢边框
+40*40*1.2mm不锈钢方管骨架
面框：1.0mm不锈钢板+耐力板
面板，前开启，液压杆支撑
顶棚：40*40*1.2mm不锈钢方管
框架+阳光板
画面：5mmPVC板裱高精度户外</t>
  </si>
  <si>
    <t>科室牌</t>
  </si>
  <si>
    <t>L300*W150</t>
  </si>
  <si>
    <t>1.2mm厚铝型材折弯烤漆丝印</t>
  </si>
  <si>
    <t>宿舍 、仓库 、餐厅门牌</t>
  </si>
  <si>
    <t xml:space="preserve">260*140 </t>
  </si>
  <si>
    <t>配电箱责任牌   消防责任牌等</t>
  </si>
  <si>
    <t>L430*W300；高清户外车贴</t>
  </si>
  <si>
    <t>廉政举报箱</t>
  </si>
  <si>
    <t>L400*W300</t>
  </si>
  <si>
    <t>1mm厚不锈钢型材</t>
  </si>
  <si>
    <t>墙面标语文字</t>
  </si>
  <si>
    <t>1.2mm不锈钢精工字，5mmPVC底板</t>
  </si>
  <si>
    <t>罐体涂装</t>
  </si>
  <si>
    <t>采用环保油漆涂装</t>
  </si>
  <si>
    <t>料仓标识牌</t>
  </si>
  <si>
    <t>L600*W400</t>
  </si>
  <si>
    <t>框架：30*30*1.2mm镀锌管
版面：1mm厚铝板覆户外高精车贴</t>
  </si>
  <si>
    <t>材料标志牌/
分区标志牌</t>
  </si>
  <si>
    <t>框架：30*30*1.2mm镀锌管
版面：2mm厚铝板覆户外高精车贴</t>
  </si>
  <si>
    <t>一字一牌</t>
  </si>
  <si>
    <t>W2000*H2000，可按实际尺寸定制</t>
  </si>
  <si>
    <t>1mm厚铝板覆户外高精喷绘，1.2mm厚40mm*40mm镀锌方管</t>
  </si>
  <si>
    <t>便道提示牌  ( 4.1)</t>
  </si>
  <si>
    <t xml:space="preserve">版面：3000*650 </t>
  </si>
  <si>
    <t>立杆 50*50镀锌方管， 厚 1.5 长背架20*20 镀锌管，0.6 镀锌板贴晶格布，双面  含埋脚 3000.</t>
  </si>
  <si>
    <t>施工提示牌， ( 5.2)</t>
  </si>
  <si>
    <t xml:space="preserve"> 版面：800*600 </t>
  </si>
  <si>
    <t>立杆40*40*2500 镀锌方管，   厚1.5， 长背架 20*20 镀锌方管， 0.6 镀锌板贴晶格布，单面含埋脚 2000.</t>
  </si>
  <si>
    <t>标识牌
（百米桩）</t>
  </si>
  <si>
    <t>牌面尺寸L600*W400
离地H1200</t>
  </si>
  <si>
    <t>1毫米厚铝板履户外高精车贴(双面)
1.2mm厚40mm×60mm镀锌扁管
1.2mm厚直径48mm镀锌圆管混凝土安装</t>
  </si>
  <si>
    <t>限速标志牌</t>
  </si>
  <si>
    <t>牌面（双面）尺寸
W800*H3000</t>
  </si>
  <si>
    <t>φ76*1.5mm镀锌圆管+20*20*1.0mm镀锌钢管骨架+0.6mm镀锌板+户外晶格布UV喷印</t>
  </si>
  <si>
    <t>φ76*1.5mm镀锌圆管+20*20*1.0mm镀锌钢管骨架+0.6mm镀锌板+工程级反光膜UV喷印</t>
  </si>
  <si>
    <t>安全警示牌</t>
  </si>
  <si>
    <t>,框架：30*30*1.2mm镀锌管
版面：1mm厚铝板覆户外高精车
贴</t>
  </si>
  <si>
    <t>塔吊安全警示牌</t>
  </si>
  <si>
    <t>1800*1200</t>
  </si>
  <si>
    <t>3mm 铝塑板高清护外车贴。</t>
  </si>
  <si>
    <t>三角警示牌  ( 18.1.27)</t>
  </si>
  <si>
    <t>版面 2mm 铝板△1100</t>
  </si>
  <si>
    <t>超强级反膜，立杆 1.5*ф76镀锌圆管，长 3000， 8#槽
钢底座。</t>
  </si>
  <si>
    <t>标牌立杆  ( 18.1.30)</t>
  </si>
  <si>
    <t>ф76*1.5*3000， 8#槽钢底座。</t>
  </si>
  <si>
    <t>施工路栏  ( 18.1.23)</t>
  </si>
  <si>
    <t>整体规格1800*1650，   版面：长 1800*400+空200+200， 骨架 40*40 镀锌方管； 80 槽钢底脚。</t>
  </si>
  <si>
    <t>施工提示牌  (18.1.24)</t>
  </si>
  <si>
    <t>版面： △ 1100+900*300，ф
76*1.5*3000 镀锌圆管+8#槽钢底座， 2mm 铝板，工程级反光膜。</t>
  </si>
  <si>
    <t>版面：   △ 1300+1200*400，ф76*1.5*3000 镀锌圆管+8#槽钢底座，2mm 铝板，工程级反光膜。</t>
  </si>
  <si>
    <t>施工牌
（车道数变少）</t>
  </si>
  <si>
    <t>画面尺寸1300*900mm</t>
  </si>
  <si>
    <t>φ76*1.5mm镀锌圆管+8#槽钢底座+2.0mm铝板+工程级反光膜</t>
  </si>
  <si>
    <t>施工说明牌，(16.6)</t>
  </si>
  <si>
    <t>100mm 宽槽钢底座，  1.5mm厚 40mm 镀锌方管</t>
  </si>
  <si>
    <t>0.5mm厚镀锌板覆 UV 高清喷印晶格布</t>
  </si>
  <si>
    <t>施工牌
（导向牌）</t>
  </si>
  <si>
    <t>整体尺寸L1800*H1650
牌面尺寸L1800*H600</t>
  </si>
  <si>
    <t>40*40*1.5mm镀锌方管+8#槽钢地脚+0.8mm镀锌板+超强级反光膜</t>
  </si>
  <si>
    <t>市政围挡</t>
  </si>
  <si>
    <t>L6350*H2500</t>
  </si>
  <si>
    <t>钢结构主立柱：60*60*1.5mm镀锌方管+0.8mm镀锌板折弯焊接烤漆
中间立柱：80*80*1.5mm镀锌方管焊接烤漆
围挡板：0.4mm镀锌彩钢板折弯，仿真绿植</t>
  </si>
  <si>
    <t>安全警示油漆</t>
  </si>
  <si>
    <t>黑白或红白</t>
  </si>
  <si>
    <t>LED提示屏（单色）</t>
  </si>
  <si>
    <t>L320*W160（单个模组）</t>
  </si>
  <si>
    <t>P10户外LED单色显示屏，8块配一个电源
1.0mm不锈钢全密封箱体</t>
  </si>
  <si>
    <t>LED提示屏（全彩）</t>
  </si>
  <si>
    <t>P2室内LED全彩显示屏
6块配一个电源，1.0mm不锈钢全密封箱体，金线铜支架封装灯珠，双重保护管芯，压铸铝箱体</t>
  </si>
  <si>
    <t>汽车吊专用吊篮</t>
  </si>
  <si>
    <t>符合行业标准</t>
  </si>
  <si>
    <t>桥面中央分隔带过道楼梯</t>
  </si>
  <si>
    <t>防撞墩</t>
  </si>
  <si>
    <t>1200*400*350mm</t>
  </si>
  <si>
    <t>水泥墩，预埋</t>
  </si>
  <si>
    <t>绝缘拉杆</t>
  </si>
  <si>
    <t>电焊机小推车</t>
  </si>
  <si>
    <t>防雨棚</t>
  </si>
  <si>
    <t>带 2KG 灭火器 1个</t>
  </si>
  <si>
    <t>避雷针</t>
  </si>
  <si>
    <t>920*950mm</t>
  </si>
  <si>
    <t>重量 18 斤以上</t>
  </si>
  <si>
    <t>缆风绳</t>
  </si>
  <si>
    <t xml:space="preserve">16mm </t>
  </si>
  <si>
    <t>钢丝绳</t>
  </si>
  <si>
    <t>地锚</t>
  </si>
  <si>
    <t>拉杆</t>
  </si>
  <si>
    <t>格栅网</t>
  </si>
  <si>
    <t>高 1200</t>
  </si>
  <si>
    <t>网孔 60*60</t>
  </si>
  <si>
    <t>隔离网</t>
  </si>
  <si>
    <t>高 1.8*30 米/卷网孔 50mm,，60 公斤以上 。  网丝直径2.5mm;绿色包塑，</t>
  </si>
  <si>
    <t>卷</t>
  </si>
  <si>
    <t>1.8 隔离网立柱</t>
  </si>
  <si>
    <t>壁厚 1.5mm 长度 2300mm，含雨帽及及安装工具。</t>
  </si>
  <si>
    <t>临边钢管防护栏， 简易楼梯扶手  (8.6)</t>
  </si>
  <si>
    <t>ф50 圆管焊接， 高 1200*长 1800. 白色烤漆贴红色反光膜。</t>
  </si>
  <si>
    <t>乙炔氧气，配电箱棚
(11.7/12.)</t>
  </si>
  <si>
    <t>镀锌钢管烤漆，晶格布，根据实际情况定制</t>
  </si>
  <si>
    <t>防护栏杆</t>
  </si>
  <si>
    <t>发电机 、变压器，1200mm高</t>
  </si>
  <si>
    <t>折叠纳凉棚</t>
  </si>
  <si>
    <t>6m*3m 加厚</t>
  </si>
  <si>
    <t>3m*3m 加厚</t>
  </si>
  <si>
    <t>消防沙箱</t>
  </si>
  <si>
    <t>L2000*W1000*H1170</t>
  </si>
  <si>
    <t>2mm镀锌板喷漆</t>
  </si>
  <si>
    <t>洋镐</t>
  </si>
  <si>
    <t>把</t>
  </si>
  <si>
    <t>铁撬</t>
  </si>
  <si>
    <t>编织袋</t>
  </si>
  <si>
    <t>L120*W80</t>
  </si>
  <si>
    <t>抗旱防汛专用</t>
  </si>
  <si>
    <t>消防斧</t>
  </si>
  <si>
    <t>头灯</t>
  </si>
  <si>
    <t>100w</t>
  </si>
  <si>
    <t>警示灯带</t>
  </si>
  <si>
    <t>夜间定时开关</t>
  </si>
  <si>
    <t>张拉防护棚</t>
  </si>
  <si>
    <t>张拉警示牌</t>
  </si>
  <si>
    <t>800*1200mm1.2mm 厚镀锌圆管 40 镀锌管  1mm 厚镀锌板 38 丝喷绘</t>
  </si>
  <si>
    <t>限高牌 、  限速牌</t>
  </si>
  <si>
    <t xml:space="preserve">  80 铝板厚 3mm，反光膜</t>
  </si>
  <si>
    <t>安全通道</t>
  </si>
  <si>
    <t>高度 4.5m，坠落半径 3 、6米，双层顶棚建设集团安全防护手册 4.3</t>
  </si>
  <si>
    <t>限高架</t>
  </si>
  <si>
    <t>220mm*4mm 国际镀锌圆管双立柱，   160mm*4mm 镀锌圆管双层横梁，高强度螺栓法兰连接，  混凝土预埋， 限 高 5m</t>
  </si>
  <si>
    <t>撬棍</t>
  </si>
  <si>
    <t>防护钢管</t>
  </si>
  <si>
    <t>1.8mm 壁厚 48.3mm 脚手架钢管</t>
  </si>
  <si>
    <t>坑洞口防护网片</t>
  </si>
  <si>
    <t>角钢边框，钢丝网片</t>
  </si>
  <si>
    <t>木板</t>
  </si>
  <si>
    <t>40*250*2000</t>
  </si>
  <si>
    <t>湿接缝盖板</t>
  </si>
  <si>
    <t>复合材料</t>
  </si>
  <si>
    <t>组装式舞台安拆费</t>
  </si>
  <si>
    <t>临时搭建</t>
  </si>
  <si>
    <t>舞台专用幕布</t>
  </si>
  <si>
    <t>专用黑白布</t>
  </si>
  <si>
    <t>舞台衔架</t>
  </si>
  <si>
    <t>口罩（防尘）</t>
  </si>
  <si>
    <t>常规</t>
  </si>
  <si>
    <t>自吸过滤式防颗粒物； KN95级别；无纺布、活性碳、熔喷布；耳戴、颈戴；PM2.5、粉尘</t>
  </si>
  <si>
    <t>防毒口罩滤芯</t>
  </si>
  <si>
    <t>电工工作服</t>
  </si>
  <si>
    <t>电工工具箱</t>
  </si>
  <si>
    <t>史丹利 45 件套工具套装MC-045-23</t>
  </si>
  <si>
    <t>手电筒</t>
  </si>
  <si>
    <t>充电强光款</t>
  </si>
  <si>
    <t>高亮远射、多档调光、合金铝材外壳、防水防尘</t>
  </si>
  <si>
    <t>安全日志 、领导带班、电工 、一人一档资料</t>
  </si>
  <si>
    <t>A4 纸打印，卡纸封面胶装</t>
  </si>
  <si>
    <t>本</t>
  </si>
  <si>
    <t>多功能防护眼镜</t>
  </si>
  <si>
    <t>可抗高速粒子45米/秒冲击能有效预防铁屑灰沙碎石等击伤眼部；独特的防雾涂层，附着在镜片表面，可有效防止水雾的形成；采用航天材质聚碳酸酯制作的防护眼镜</t>
  </si>
  <si>
    <t>防砸鞋</t>
  </si>
  <si>
    <t>可定制</t>
  </si>
  <si>
    <t>耐磨牛皮，防砸钢头，橡胶大底，具备防砸、防刺、防水功能</t>
  </si>
  <si>
    <t>双</t>
  </si>
  <si>
    <t>绝缘鞋</t>
  </si>
  <si>
    <t>橡胶乳胶材质，高帮款式，高压防触电，绝缘、防滑、防水</t>
  </si>
  <si>
    <t>绝缘手套</t>
  </si>
  <si>
    <t>均码</t>
  </si>
  <si>
    <t>电工专用低压绝缘手套，橡胶涂层、防滑耐磨</t>
  </si>
  <si>
    <t>折叠担架</t>
  </si>
  <si>
    <t>L2000*550</t>
  </si>
  <si>
    <t>PVC面料、不锈钢材质</t>
  </si>
  <si>
    <t>医药箱</t>
  </si>
  <si>
    <t>12寸</t>
  </si>
  <si>
    <t>铝合金材质</t>
  </si>
  <si>
    <t>3M反光贴</t>
  </si>
  <si>
    <t>一节300*50，30米/卷</t>
  </si>
  <si>
    <t>国际红白相间（2级）</t>
  </si>
  <si>
    <t>广角镜</t>
  </si>
  <si>
    <t>φ800</t>
  </si>
  <si>
    <t>耐撞击PC软镜面，ABS外壳，</t>
  </si>
  <si>
    <t>警告标志</t>
  </si>
  <si>
    <t>W300*H400</t>
  </si>
  <si>
    <t>标志牌采用镀锌铁板、PVC板或塑料板制作，面层采用户外车贴</t>
  </si>
  <si>
    <t>配电箱责任牌 、车辆标志牌 、制度牌</t>
  </si>
  <si>
    <t xml:space="preserve">  尺寸 430*300mm </t>
  </si>
  <si>
    <t>贴纸</t>
  </si>
  <si>
    <t>张</t>
  </si>
  <si>
    <t>消防安全标识贴纸</t>
  </si>
  <si>
    <t xml:space="preserve">  尺寸 300*400mm
</t>
  </si>
  <si>
    <t>配电箱标识牌</t>
  </si>
  <si>
    <t>L430*W300，可按实际尺寸定制</t>
  </si>
  <si>
    <t>高清户外车贴</t>
  </si>
  <si>
    <t>刚性安全柱</t>
  </si>
  <si>
    <t>H900ф80</t>
  </si>
  <si>
    <t>镀锌钢管材质，烤漆贴晶彩格反光膜。含安 装螺栓。</t>
  </si>
  <si>
    <t>减速带
（铸钢）</t>
  </si>
  <si>
    <t>L250*W350*H50</t>
  </si>
  <si>
    <t>铸钢、浇筑成型</t>
  </si>
  <si>
    <t>减速带
（橡胶）</t>
  </si>
  <si>
    <t>L1000*W350*H50</t>
  </si>
  <si>
    <t>橡胶材质、先硫化后成型</t>
  </si>
  <si>
    <t>工地值班岗亭</t>
  </si>
  <si>
    <t>L2000*W3000*H2400</t>
  </si>
  <si>
    <t>外墙板：材质不锈钢
内墙板：彩钢板
地板：防滑铁板
配套设施：空开、灯、开关、五孔插座、空调插座、不锈钢抽屉、
工作台、椅子、室外机空调架、室内机空调支架、空调氟管管道</t>
  </si>
  <si>
    <t>栏杆机</t>
  </si>
  <si>
    <t>箱体尺寸L340*W280*H1000</t>
  </si>
  <si>
    <t>抬杆速度可调（0.8-2.5S），闸杆配置防撞胶条，闸杆类型：直杆、伸缩杆、曲臂杆、栅栏杆可选</t>
  </si>
  <si>
    <t>装配式安全护栏</t>
  </si>
  <si>
    <t>网片:1200*2000mm；  丝径：3.0mm； 网孔：   50*50mm；边框：25mm 方管； 立柱：
 50mm 方管</t>
  </si>
  <si>
    <t>桩基防护栏杆</t>
  </si>
  <si>
    <t>钢筋场防护栏杆</t>
  </si>
  <si>
    <t>组合式消防柜</t>
  </si>
  <si>
    <t>不含内置器具</t>
  </si>
  <si>
    <t>扩音器</t>
  </si>
  <si>
    <t>参考建设集团安全防护标准化图册</t>
  </si>
  <si>
    <t>验电器</t>
  </si>
  <si>
    <t>普通款</t>
  </si>
  <si>
    <t>专业电工，安全员使用</t>
  </si>
  <si>
    <t>台</t>
  </si>
  <si>
    <t>电子激光测距仪</t>
  </si>
  <si>
    <t>隧道高空等测距，1000米测距</t>
  </si>
  <si>
    <t>燃气泄漏报警器</t>
  </si>
  <si>
    <t>燃气检测、远程报警</t>
  </si>
  <si>
    <t>气体检测仪</t>
  </si>
  <si>
    <t>隧道气体检测</t>
  </si>
  <si>
    <t>安全执法记录仪</t>
  </si>
  <si>
    <t xml:space="preserve">
512G  、待机 24 小时</t>
  </si>
  <si>
    <t xml:space="preserve"> 凯立奇  超清夜视 </t>
  </si>
  <si>
    <t>盖梁安全平台</t>
  </si>
  <si>
    <t>1套38米</t>
  </si>
  <si>
    <t>主要技术参数为：尺寸3000*863*1500、2000*863*1500、1000*863*1500、1500*863*1500、600*863*1500和转角专用平台863*863*1500（长*宽*高）</t>
  </si>
  <si>
    <t>圆柱墩平台</t>
  </si>
  <si>
    <t>1.4米</t>
  </si>
  <si>
    <t>安全体验馆</t>
  </si>
  <si>
    <t>根据实际情况定制</t>
  </si>
  <si>
    <t>包含：龙门吊体验区、VR体验馆、急救体验区、安全用电体验区、安全帽撞击体验区、钢丝绳体验区、安全带使用体验区、大门、隧道坍塌逃生体验馆、安全防护用品体验区、安全教育讲台、灭火器演示体验区、洞口坠落体验馆</t>
  </si>
  <si>
    <t>工地值班
岗亭</t>
  </si>
  <si>
    <t>外墙板：材质不锈钢内墙板：彩钢板
地板：防滑铁板配套设施：空开、灯、开关、
五孔插座、空调插座、不锈钢抽 屉 、
工作台、椅子、室外机空调架、室内机空调支架、空调氟管管道</t>
  </si>
  <si>
    <t>口罩(防
尘 )</t>
  </si>
  <si>
    <t>自吸过滤式防颗粒物；KN95级别；无纺布、活性碳、熔喷布耳戴、颈戴；PM2.5、粉尘</t>
  </si>
  <si>
    <t>防毒口罩</t>
  </si>
  <si>
    <t>导向牌</t>
  </si>
  <si>
    <t>路拦牌</t>
  </si>
  <si>
    <t>牌面尺寸
L1800*H600</t>
  </si>
  <si>
    <t>施工牌（禁止超车）</t>
  </si>
  <si>
    <t>△1300+1200*400mm</t>
  </si>
  <si>
    <t>φ76*1.5mm镀锌圆管+8#槽钢底座+2.0mm铝板+超强级反光膜</t>
  </si>
  <si>
    <t>施工牌（解除禁止超车）</t>
  </si>
  <si>
    <t>施工牌（前方施工牌）</t>
  </si>
  <si>
    <t>施工牌（慢行牌）</t>
  </si>
  <si>
    <t>施工牌（改道牌）</t>
  </si>
  <si>
    <t>施工牌（变窄提示牌）</t>
  </si>
  <si>
    <t>氧气乙炔手推车</t>
  </si>
  <si>
    <t>根据气瓶实际尺
寸制作</t>
  </si>
  <si>
    <t>加厚钢管无缝焊接，橡胶脚轮，涂刷油漆</t>
  </si>
  <si>
    <t>氧气存放棚、乙炔存放棚</t>
  </si>
  <si>
    <t>L2500*W2010*H96
0</t>
  </si>
  <si>
    <t>上部覆盖1mm厚镀锌钢板
1.2mm厚30mm*30mm镀锌方管焊接，涂刷油漆</t>
  </si>
  <si>
    <t>立方米</t>
  </si>
  <si>
    <t>施工提示牌</t>
  </si>
  <si>
    <t xml:space="preserve">1800*600+600mm </t>
  </si>
  <si>
    <t>100mm宽槽钢底座1.5mm厚40mm镀锌方管0.5mm厚镀铸板覆UV高清喷印晶格布</t>
  </si>
  <si>
    <t>分配电箱</t>
  </si>
  <si>
    <t>L1800*W900*H400</t>
  </si>
  <si>
    <t>主要用于搅拌站，钢筋棚，木工区等含有大型用电设备总负荷不超过300KW,同时工作
不超过200KW的用电区域</t>
  </si>
  <si>
    <t>开关箱</t>
  </si>
  <si>
    <t>L400*W500*H160</t>
  </si>
  <si>
    <t>主要用于弯曲机，圆盘锯，剪
断机，调真机，切割机，杠平
面刨总负荷不超过15KW的小型机
具设备</t>
  </si>
  <si>
    <t>禁令牌（限速牌）</t>
  </si>
  <si>
    <t>圆牌φ1200mm</t>
  </si>
  <si>
    <t>φ76*3.0mm镀锌圆管+8#槽钢底座
+2.0mm铝板+超强级反光膜</t>
  </si>
  <si>
    <t>禁令牌（禁止使用远光灯）</t>
  </si>
  <si>
    <t>φ76*3.0mm镀锌圆管+8#槽钢底座+2.0mm铝板+超强级反光膜</t>
  </si>
  <si>
    <t>小计</t>
  </si>
  <si>
    <t>备注：该部分报价包含但不仅限于原材料、加工、运输、装卸、安装、维护、迁改、利润、管理费及其他税费等费用</t>
  </si>
  <si>
    <t>技术标准及要求：符合《建设集团安全防护标准化图册》（2022）和甲方项目相关要求。</t>
  </si>
  <si>
    <t>送货地址：湖北省当阳市半月镇马窑路与黄金街交叉口北80米</t>
  </si>
  <si>
    <t>供货开始时限：根据甲方要求</t>
  </si>
  <si>
    <t>结算方式：在达到支付条件的基础上，甲方根据资金情况，扣除约定的其他费用后，最高支付比例不超过当期总额的95%，剩余5%作为质保金一年后无息支付。</t>
  </si>
  <si>
    <t>支付方式：现金。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</si>
</sst>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b/>
      <sz val="9"/>
      <color theme="1"/>
      <name val="宋体"/>
      <charset val="134"/>
    </font>
    <font>
      <sz val="22"/>
      <color rgb="FF000000"/>
      <name val="宋体"/>
      <charset val="134"/>
    </font>
    <font>
      <b/>
      <sz val="22"/>
      <color rgb="FF000000"/>
      <name val="宋体"/>
      <charset val="134"/>
    </font>
    <font>
      <sz val="22"/>
      <color theme="1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0"/>
      <color rgb="FFFF0000"/>
      <name val="宋体"/>
      <charset val="134"/>
    </font>
    <font>
      <sz val="10"/>
      <name val="宋体"/>
      <charset val="20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2" borderId="11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176" fontId="1" fillId="0" borderId="0" xfId="0" applyNumberFormat="1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 wrapText="1"/>
    </xf>
    <xf numFmtId="176" fontId="5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0/cellImage" Target="cellimages.xml"/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2</xdr:col>
      <xdr:colOff>424815</xdr:colOff>
      <xdr:row>5</xdr:row>
      <xdr:rowOff>128904</xdr:rowOff>
    </xdr:from>
    <xdr:ext cx="120014" cy="302258"/>
    <xdr:sp>
      <xdr:nvSpPr>
        <xdr:cNvPr id="91" name="textbox1"/>
        <xdr:cNvSpPr txBox="1"/>
      </xdr:nvSpPr>
      <xdr:spPr>
        <a:xfrm>
          <a:off x="1596390" y="2287270"/>
          <a:ext cx="119380" cy="302260"/>
        </a:xfrm>
        <a:prstGeom prst="rect">
          <a:avLst/>
        </a:prstGeom>
        <a:noFill/>
        <a:ln cap="flat">
          <a:noFill/>
          <a:prstDash val="solid"/>
        </a:ln>
      </xdr:spPr>
      <xdr:txBody>
        <a:bodyPr vertOverflow="overflow" vert="horz" lIns="0" tIns="0" rIns="0" bIns="0" anchor="t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 eaLnBrk="0">
            <a:lnSpc>
              <a:spcPct val="83000"/>
            </a:lnSpc>
          </a:pPr>
          <a:endParaRPr lang="en-US" altLang="en-US" sz="100" dirty="0"/>
        </a:p>
        <a:p>
          <a:pPr marL="12700" algn="l" rtl="0" eaLnBrk="0">
            <a:lnSpc>
              <a:spcPct val="83000"/>
            </a:lnSpc>
          </a:pPr>
          <a:endParaRPr lang="en-US" altLang="en-US" sz="800" dirty="0"/>
        </a:p>
      </xdr:txBody>
    </xdr:sp>
    <xdr:clientData/>
  </xdr:oneCellAnchor>
  <xdr:oneCellAnchor>
    <xdr:from>
      <xdr:col>2</xdr:col>
      <xdr:colOff>552450</xdr:colOff>
      <xdr:row>33</xdr:row>
      <xdr:rowOff>0</xdr:rowOff>
    </xdr:from>
    <xdr:ext cx="135889" cy="155575"/>
    <xdr:sp>
      <xdr:nvSpPr>
        <xdr:cNvPr id="92" name="textbox4"/>
        <xdr:cNvSpPr txBox="1"/>
      </xdr:nvSpPr>
      <xdr:spPr>
        <a:xfrm>
          <a:off x="1724025" y="12827000"/>
          <a:ext cx="135255" cy="155575"/>
        </a:xfrm>
        <a:prstGeom prst="rect">
          <a:avLst/>
        </a:prstGeom>
        <a:noFill/>
        <a:ln cap="flat">
          <a:noFill/>
          <a:prstDash val="solid"/>
        </a:ln>
      </xdr:spPr>
      <xdr:txBody>
        <a:bodyPr vertOverflow="overflow" vert="horz" lIns="0" tIns="0" rIns="0" bIns="0" anchor="t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 eaLnBrk="0">
            <a:lnSpc>
              <a:spcPct val="81000"/>
            </a:lnSpc>
          </a:pPr>
          <a:endParaRPr lang="en-US" altLang="en-US" sz="800" dirty="0"/>
        </a:p>
      </xdr:txBody>
    </xdr:sp>
    <xdr:clientData/>
  </xdr:oneCellAnchor>
  <xdr:oneCellAnchor>
    <xdr:from>
      <xdr:col>2</xdr:col>
      <xdr:colOff>552450</xdr:colOff>
      <xdr:row>38</xdr:row>
      <xdr:rowOff>1577975</xdr:rowOff>
    </xdr:from>
    <xdr:ext cx="135889" cy="790575"/>
    <xdr:sp>
      <xdr:nvSpPr>
        <xdr:cNvPr id="228" name="textbox5"/>
        <xdr:cNvSpPr txBox="1"/>
      </xdr:nvSpPr>
      <xdr:spPr>
        <a:xfrm>
          <a:off x="1724025" y="15113000"/>
          <a:ext cx="135255" cy="790575"/>
        </a:xfrm>
        <a:prstGeom prst="rect">
          <a:avLst/>
        </a:prstGeom>
        <a:noFill/>
        <a:ln cap="flat">
          <a:noFill/>
          <a:prstDash val="solid"/>
        </a:ln>
      </xdr:spPr>
      <xdr:txBody>
        <a:bodyPr vertOverflow="overflow" vert="horz" lIns="0" tIns="0" rIns="0" bIns="0" anchor="t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 eaLnBrk="0">
            <a:lnSpc>
              <a:spcPct val="82000"/>
            </a:lnSpc>
          </a:pPr>
          <a:endParaRPr lang="en-US" altLang="en-US" sz="800" dirty="0"/>
        </a:p>
      </xdr:txBody>
    </xdr:sp>
    <xdr:clientData/>
  </xdr:oneCellAnchor>
  <xdr:oneCellAnchor>
    <xdr:from>
      <xdr:col>2</xdr:col>
      <xdr:colOff>552450</xdr:colOff>
      <xdr:row>109</xdr:row>
      <xdr:rowOff>489584</xdr:rowOff>
    </xdr:from>
    <xdr:ext cx="135889" cy="643254"/>
    <xdr:sp>
      <xdr:nvSpPr>
        <xdr:cNvPr id="229" name="textbox8"/>
        <xdr:cNvSpPr txBox="1"/>
      </xdr:nvSpPr>
      <xdr:spPr>
        <a:xfrm>
          <a:off x="1724025" y="44958000"/>
          <a:ext cx="135255" cy="642620"/>
        </a:xfrm>
        <a:prstGeom prst="rect">
          <a:avLst/>
        </a:prstGeom>
        <a:noFill/>
        <a:ln cap="flat">
          <a:noFill/>
          <a:prstDash val="solid"/>
        </a:ln>
      </xdr:spPr>
      <xdr:txBody>
        <a:bodyPr vertOverflow="overflow" vert="horz" lIns="0" tIns="0" rIns="0" bIns="0" anchor="t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 eaLnBrk="0">
            <a:lnSpc>
              <a:spcPct val="92000"/>
            </a:lnSpc>
          </a:pPr>
          <a:endParaRPr lang="en-US" altLang="en-US" sz="800" dirty="0"/>
        </a:p>
      </xdr:txBody>
    </xdr:sp>
    <xdr:clientData/>
  </xdr:oneCellAnchor>
  <xdr:oneCellAnchor>
    <xdr:from>
      <xdr:col>2</xdr:col>
      <xdr:colOff>424815</xdr:colOff>
      <xdr:row>5</xdr:row>
      <xdr:rowOff>128904</xdr:rowOff>
    </xdr:from>
    <xdr:ext cx="120014" cy="302258"/>
    <xdr:sp>
      <xdr:nvSpPr>
        <xdr:cNvPr id="230" name="textbox1"/>
        <xdr:cNvSpPr txBox="1"/>
      </xdr:nvSpPr>
      <xdr:spPr>
        <a:xfrm>
          <a:off x="1596390" y="2287270"/>
          <a:ext cx="119380" cy="302260"/>
        </a:xfrm>
        <a:prstGeom prst="rect">
          <a:avLst/>
        </a:prstGeom>
        <a:noFill/>
        <a:ln cap="flat">
          <a:noFill/>
          <a:prstDash val="solid"/>
        </a:ln>
      </xdr:spPr>
      <xdr:txBody>
        <a:bodyPr vertOverflow="overflow" vert="horz" lIns="0" tIns="0" rIns="0" bIns="0" anchor="t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 eaLnBrk="0">
            <a:lnSpc>
              <a:spcPct val="83000"/>
            </a:lnSpc>
          </a:pPr>
          <a:endParaRPr lang="en-US" altLang="en-US" sz="100" dirty="0"/>
        </a:p>
        <a:p>
          <a:pPr marL="12700" algn="l" rtl="0" eaLnBrk="0">
            <a:lnSpc>
              <a:spcPct val="83000"/>
            </a:lnSpc>
          </a:pPr>
          <a:endParaRPr lang="en-US" altLang="en-US" sz="800" dirty="0"/>
        </a:p>
      </xdr:txBody>
    </xdr:sp>
    <xdr:clientData/>
  </xdr:oneCellAnchor>
  <xdr:oneCellAnchor>
    <xdr:from>
      <xdr:col>2</xdr:col>
      <xdr:colOff>552450</xdr:colOff>
      <xdr:row>33</xdr:row>
      <xdr:rowOff>0</xdr:rowOff>
    </xdr:from>
    <xdr:ext cx="135889" cy="155575"/>
    <xdr:sp>
      <xdr:nvSpPr>
        <xdr:cNvPr id="231" name="textbox4"/>
        <xdr:cNvSpPr txBox="1"/>
      </xdr:nvSpPr>
      <xdr:spPr>
        <a:xfrm>
          <a:off x="1724025" y="12827000"/>
          <a:ext cx="135255" cy="155575"/>
        </a:xfrm>
        <a:prstGeom prst="rect">
          <a:avLst/>
        </a:prstGeom>
        <a:noFill/>
        <a:ln cap="flat">
          <a:noFill/>
          <a:prstDash val="solid"/>
        </a:ln>
      </xdr:spPr>
      <xdr:txBody>
        <a:bodyPr vertOverflow="overflow" vert="horz" lIns="0" tIns="0" rIns="0" bIns="0" anchor="t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 eaLnBrk="0">
            <a:lnSpc>
              <a:spcPct val="81000"/>
            </a:lnSpc>
          </a:pPr>
          <a:endParaRPr lang="en-US" altLang="en-US" sz="800" dirty="0"/>
        </a:p>
      </xdr:txBody>
    </xdr:sp>
    <xdr:clientData/>
  </xdr:oneCellAnchor>
  <xdr:oneCellAnchor>
    <xdr:from>
      <xdr:col>2</xdr:col>
      <xdr:colOff>552450</xdr:colOff>
      <xdr:row>38</xdr:row>
      <xdr:rowOff>1577975</xdr:rowOff>
    </xdr:from>
    <xdr:ext cx="135889" cy="790575"/>
    <xdr:sp>
      <xdr:nvSpPr>
        <xdr:cNvPr id="232" name="textbox5"/>
        <xdr:cNvSpPr txBox="1"/>
      </xdr:nvSpPr>
      <xdr:spPr>
        <a:xfrm>
          <a:off x="1724025" y="15113000"/>
          <a:ext cx="135255" cy="790575"/>
        </a:xfrm>
        <a:prstGeom prst="rect">
          <a:avLst/>
        </a:prstGeom>
        <a:noFill/>
        <a:ln cap="flat">
          <a:noFill/>
          <a:prstDash val="solid"/>
        </a:ln>
      </xdr:spPr>
      <xdr:txBody>
        <a:bodyPr vertOverflow="overflow" vert="horz" lIns="0" tIns="0" rIns="0" bIns="0" anchor="t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 eaLnBrk="0">
            <a:lnSpc>
              <a:spcPct val="82000"/>
            </a:lnSpc>
          </a:pPr>
          <a:endParaRPr lang="en-US" altLang="en-US" sz="800" dirty="0"/>
        </a:p>
      </xdr:txBody>
    </xdr:sp>
    <xdr:clientData/>
  </xdr:oneCellAnchor>
  <xdr:oneCellAnchor>
    <xdr:from>
      <xdr:col>2</xdr:col>
      <xdr:colOff>552450</xdr:colOff>
      <xdr:row>109</xdr:row>
      <xdr:rowOff>489584</xdr:rowOff>
    </xdr:from>
    <xdr:ext cx="135889" cy="643254"/>
    <xdr:sp>
      <xdr:nvSpPr>
        <xdr:cNvPr id="252" name="textbox8"/>
        <xdr:cNvSpPr txBox="1"/>
      </xdr:nvSpPr>
      <xdr:spPr>
        <a:xfrm>
          <a:off x="1724025" y="44958000"/>
          <a:ext cx="135255" cy="642620"/>
        </a:xfrm>
        <a:prstGeom prst="rect">
          <a:avLst/>
        </a:prstGeom>
        <a:noFill/>
        <a:ln cap="flat">
          <a:noFill/>
          <a:prstDash val="solid"/>
        </a:ln>
      </xdr:spPr>
      <xdr:txBody>
        <a:bodyPr vertOverflow="overflow" vert="horz" lIns="0" tIns="0" rIns="0" bIns="0" anchor="t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 eaLnBrk="0">
            <a:lnSpc>
              <a:spcPct val="92000"/>
            </a:lnSpc>
          </a:pPr>
          <a:endParaRPr lang="en-US" altLang="en-US" sz="800" dirty="0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151"/>
  <sheetViews>
    <sheetView tabSelected="1" view="pageBreakPreview" zoomScaleNormal="100" workbookViewId="0">
      <pane ySplit="3" topLeftCell="A4" activePane="bottomLeft" state="frozen"/>
      <selection/>
      <selection pane="bottomLeft" activeCell="R141" sqref="R141"/>
    </sheetView>
  </sheetViews>
  <sheetFormatPr defaultColWidth="9.7" defaultRowHeight="40" customHeight="1"/>
  <cols>
    <col min="1" max="1" width="4" style="3" customWidth="1"/>
    <col min="2" max="2" width="11.375" style="3" customWidth="1"/>
    <col min="3" max="3" width="17.625" style="4" customWidth="1"/>
    <col min="4" max="4" width="36.125" style="3" customWidth="1"/>
    <col min="5" max="5" width="5.75" style="3" customWidth="1"/>
    <col min="6" max="6" width="8" style="5" customWidth="1"/>
    <col min="7" max="7" width="8.5" style="1" customWidth="1"/>
    <col min="8" max="8" width="11.375" style="1" customWidth="1"/>
    <col min="9" max="9" width="9.125" style="1" customWidth="1"/>
    <col min="10" max="10" width="8.25" style="1" customWidth="1"/>
    <col min="11" max="11" width="12.875" style="1" customWidth="1"/>
    <col min="12" max="12" width="10.375" style="1" customWidth="1"/>
    <col min="13" max="16384" width="9.7" style="1"/>
  </cols>
  <sheetData>
    <row r="1" customHeight="1" spans="1:12">
      <c r="A1" s="6" t="s">
        <v>0</v>
      </c>
      <c r="B1" s="6"/>
      <c r="C1" s="7"/>
      <c r="D1" s="6"/>
      <c r="E1" s="6"/>
      <c r="F1" s="8"/>
      <c r="G1" s="9"/>
      <c r="H1" s="9"/>
      <c r="I1" s="9"/>
      <c r="J1" s="9"/>
      <c r="K1" s="9"/>
      <c r="L1" s="9"/>
    </row>
    <row r="2" ht="16" customHeight="1" spans="1:12">
      <c r="A2" s="10" t="s">
        <v>1</v>
      </c>
      <c r="B2" s="11" t="s">
        <v>2</v>
      </c>
      <c r="C2" s="11" t="s">
        <v>3</v>
      </c>
      <c r="D2" s="11" t="s">
        <v>4</v>
      </c>
      <c r="E2" s="10" t="s">
        <v>5</v>
      </c>
      <c r="F2" s="10" t="s">
        <v>6</v>
      </c>
      <c r="G2" s="10" t="s">
        <v>7</v>
      </c>
      <c r="H2" s="10"/>
      <c r="I2" s="10"/>
      <c r="J2" s="10"/>
      <c r="K2" s="10"/>
      <c r="L2" s="21"/>
    </row>
    <row r="3" ht="41" customHeight="1" spans="1:12">
      <c r="A3" s="10"/>
      <c r="B3" s="11"/>
      <c r="C3" s="11"/>
      <c r="D3" s="11"/>
      <c r="E3" s="10"/>
      <c r="F3" s="10"/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22" t="s">
        <v>13</v>
      </c>
    </row>
    <row r="4" s="1" customFormat="1" ht="33" customHeight="1" spans="1:12">
      <c r="A4" s="13">
        <v>1</v>
      </c>
      <c r="B4" s="14" t="s">
        <v>14</v>
      </c>
      <c r="C4" s="14" t="s">
        <v>15</v>
      </c>
      <c r="D4" s="14" t="s">
        <v>16</v>
      </c>
      <c r="E4" s="14" t="s">
        <v>17</v>
      </c>
      <c r="F4" s="15">
        <v>90</v>
      </c>
      <c r="G4" s="16"/>
      <c r="H4" s="16">
        <f>G4*F4</f>
        <v>0</v>
      </c>
      <c r="I4" s="16"/>
      <c r="J4" s="16">
        <f>G4*(1+I4/100)</f>
        <v>0</v>
      </c>
      <c r="K4" s="16">
        <f>F4*J4</f>
        <v>0</v>
      </c>
      <c r="L4" s="23"/>
    </row>
    <row r="5" s="1" customFormat="1" customHeight="1" spans="1:12">
      <c r="A5" s="13">
        <v>2</v>
      </c>
      <c r="B5" s="17" t="s">
        <v>18</v>
      </c>
      <c r="C5" s="17" t="s">
        <v>19</v>
      </c>
      <c r="D5" s="17" t="s">
        <v>20</v>
      </c>
      <c r="E5" s="17" t="s">
        <v>17</v>
      </c>
      <c r="F5" s="15">
        <v>7200</v>
      </c>
      <c r="G5" s="16"/>
      <c r="H5" s="16">
        <f t="shared" ref="H5:H36" si="0">G5*F5</f>
        <v>0</v>
      </c>
      <c r="I5" s="16"/>
      <c r="J5" s="16">
        <f t="shared" ref="J5:J36" si="1">G5*(1+I5/100)</f>
        <v>0</v>
      </c>
      <c r="K5" s="16">
        <f t="shared" ref="K5:K36" si="2">F5*J5</f>
        <v>0</v>
      </c>
      <c r="L5" s="23"/>
    </row>
    <row r="6" s="1" customFormat="1" ht="30" customHeight="1" spans="1:12">
      <c r="A6" s="13">
        <v>3</v>
      </c>
      <c r="B6" s="17" t="s">
        <v>21</v>
      </c>
      <c r="C6" s="17">
        <v>2500</v>
      </c>
      <c r="D6" s="17" t="s">
        <v>22</v>
      </c>
      <c r="E6" s="17" t="s">
        <v>23</v>
      </c>
      <c r="F6" s="15">
        <v>7200</v>
      </c>
      <c r="G6" s="16"/>
      <c r="H6" s="16">
        <f t="shared" si="0"/>
        <v>0</v>
      </c>
      <c r="I6" s="16"/>
      <c r="J6" s="16">
        <f t="shared" si="1"/>
        <v>0</v>
      </c>
      <c r="K6" s="16">
        <f t="shared" si="2"/>
        <v>0</v>
      </c>
      <c r="L6" s="23"/>
    </row>
    <row r="7" s="1" customFormat="1" ht="30" customHeight="1" spans="1:12">
      <c r="A7" s="13">
        <v>4</v>
      </c>
      <c r="B7" s="17" t="s">
        <v>24</v>
      </c>
      <c r="C7" s="17" t="s">
        <v>25</v>
      </c>
      <c r="D7" s="17" t="s">
        <v>26</v>
      </c>
      <c r="E7" s="17" t="s">
        <v>27</v>
      </c>
      <c r="F7" s="15">
        <v>8000</v>
      </c>
      <c r="G7" s="16"/>
      <c r="H7" s="16">
        <f t="shared" si="0"/>
        <v>0</v>
      </c>
      <c r="I7" s="16"/>
      <c r="J7" s="16">
        <f t="shared" si="1"/>
        <v>0</v>
      </c>
      <c r="K7" s="16">
        <f t="shared" si="2"/>
        <v>0</v>
      </c>
      <c r="L7" s="23"/>
    </row>
    <row r="8" s="1" customFormat="1" ht="30" customHeight="1" spans="1:12">
      <c r="A8" s="13">
        <v>5</v>
      </c>
      <c r="B8" s="17" t="s">
        <v>28</v>
      </c>
      <c r="C8" s="17" t="s">
        <v>29</v>
      </c>
      <c r="D8" s="17" t="s">
        <v>30</v>
      </c>
      <c r="E8" s="17" t="s">
        <v>27</v>
      </c>
      <c r="F8" s="15">
        <v>3000</v>
      </c>
      <c r="G8" s="16"/>
      <c r="H8" s="16">
        <f t="shared" si="0"/>
        <v>0</v>
      </c>
      <c r="I8" s="16"/>
      <c r="J8" s="16">
        <f t="shared" si="1"/>
        <v>0</v>
      </c>
      <c r="K8" s="16">
        <f t="shared" si="2"/>
        <v>0</v>
      </c>
      <c r="L8" s="23"/>
    </row>
    <row r="9" s="1" customFormat="1" ht="30" customHeight="1" spans="1:12">
      <c r="A9" s="13">
        <v>6</v>
      </c>
      <c r="B9" s="17" t="s">
        <v>31</v>
      </c>
      <c r="C9" s="17" t="s">
        <v>32</v>
      </c>
      <c r="D9" s="17" t="s">
        <v>33</v>
      </c>
      <c r="E9" s="17" t="s">
        <v>34</v>
      </c>
      <c r="F9" s="15">
        <v>180</v>
      </c>
      <c r="G9" s="16"/>
      <c r="H9" s="16">
        <f t="shared" si="0"/>
        <v>0</v>
      </c>
      <c r="I9" s="16"/>
      <c r="J9" s="16">
        <f t="shared" si="1"/>
        <v>0</v>
      </c>
      <c r="K9" s="16">
        <f t="shared" si="2"/>
        <v>0</v>
      </c>
      <c r="L9" s="23"/>
    </row>
    <row r="10" s="1" customFormat="1" ht="30" customHeight="1" spans="1:12">
      <c r="A10" s="13">
        <v>7</v>
      </c>
      <c r="B10" s="17" t="s">
        <v>35</v>
      </c>
      <c r="C10" s="17" t="s">
        <v>36</v>
      </c>
      <c r="D10" s="17"/>
      <c r="E10" s="17" t="s">
        <v>34</v>
      </c>
      <c r="F10" s="15">
        <v>230</v>
      </c>
      <c r="G10" s="16"/>
      <c r="H10" s="16">
        <f t="shared" si="0"/>
        <v>0</v>
      </c>
      <c r="I10" s="16"/>
      <c r="J10" s="16">
        <f t="shared" si="1"/>
        <v>0</v>
      </c>
      <c r="K10" s="16">
        <f t="shared" si="2"/>
        <v>0</v>
      </c>
      <c r="L10" s="23"/>
    </row>
    <row r="11" s="1" customFormat="1" ht="30" customHeight="1" spans="1:12">
      <c r="A11" s="13">
        <v>8</v>
      </c>
      <c r="B11" s="17" t="s">
        <v>37</v>
      </c>
      <c r="C11" s="17" t="s">
        <v>38</v>
      </c>
      <c r="D11" s="17" t="s">
        <v>39</v>
      </c>
      <c r="E11" s="17" t="s">
        <v>34</v>
      </c>
      <c r="F11" s="15">
        <v>342</v>
      </c>
      <c r="G11" s="16"/>
      <c r="H11" s="16">
        <f t="shared" si="0"/>
        <v>0</v>
      </c>
      <c r="I11" s="16"/>
      <c r="J11" s="16">
        <f t="shared" si="1"/>
        <v>0</v>
      </c>
      <c r="K11" s="16">
        <f t="shared" si="2"/>
        <v>0</v>
      </c>
      <c r="L11" s="23"/>
    </row>
    <row r="12" s="1" customFormat="1" ht="30" customHeight="1" spans="1:12">
      <c r="A12" s="13">
        <v>9</v>
      </c>
      <c r="B12" s="17" t="s">
        <v>40</v>
      </c>
      <c r="C12" s="17" t="s">
        <v>41</v>
      </c>
      <c r="D12" s="17" t="s">
        <v>42</v>
      </c>
      <c r="E12" s="17" t="s">
        <v>27</v>
      </c>
      <c r="F12" s="15">
        <v>200</v>
      </c>
      <c r="G12" s="16"/>
      <c r="H12" s="16">
        <f t="shared" si="0"/>
        <v>0</v>
      </c>
      <c r="I12" s="16"/>
      <c r="J12" s="16">
        <f t="shared" si="1"/>
        <v>0</v>
      </c>
      <c r="K12" s="16">
        <f t="shared" si="2"/>
        <v>0</v>
      </c>
      <c r="L12" s="23"/>
    </row>
    <row r="13" s="1" customFormat="1" ht="30" customHeight="1" spans="1:12">
      <c r="A13" s="13">
        <v>10</v>
      </c>
      <c r="B13" s="17" t="s">
        <v>43</v>
      </c>
      <c r="C13" s="18" t="s">
        <v>44</v>
      </c>
      <c r="D13" s="17"/>
      <c r="E13" s="17" t="s">
        <v>34</v>
      </c>
      <c r="F13" s="15">
        <v>200</v>
      </c>
      <c r="G13" s="16"/>
      <c r="H13" s="16">
        <f t="shared" si="0"/>
        <v>0</v>
      </c>
      <c r="I13" s="16"/>
      <c r="J13" s="16">
        <f t="shared" si="1"/>
        <v>0</v>
      </c>
      <c r="K13" s="16">
        <f t="shared" si="2"/>
        <v>0</v>
      </c>
      <c r="L13" s="23"/>
    </row>
    <row r="14" s="1" customFormat="1" ht="30" customHeight="1" spans="1:12">
      <c r="A14" s="13">
        <v>11</v>
      </c>
      <c r="B14" s="17" t="s">
        <v>45</v>
      </c>
      <c r="C14" s="17" t="s">
        <v>46</v>
      </c>
      <c r="D14" s="17"/>
      <c r="E14" s="17" t="s">
        <v>47</v>
      </c>
      <c r="F14" s="15">
        <v>20</v>
      </c>
      <c r="G14" s="16"/>
      <c r="H14" s="16">
        <f t="shared" si="0"/>
        <v>0</v>
      </c>
      <c r="I14" s="16"/>
      <c r="J14" s="16">
        <f t="shared" si="1"/>
        <v>0</v>
      </c>
      <c r="K14" s="16">
        <f t="shared" si="2"/>
        <v>0</v>
      </c>
      <c r="L14" s="23"/>
    </row>
    <row r="15" s="1" customFormat="1" ht="30" customHeight="1" spans="1:12">
      <c r="A15" s="13">
        <v>12</v>
      </c>
      <c r="B15" s="17" t="s">
        <v>48</v>
      </c>
      <c r="C15" s="17" t="s">
        <v>49</v>
      </c>
      <c r="D15" s="17" t="s">
        <v>50</v>
      </c>
      <c r="E15" s="17" t="s">
        <v>51</v>
      </c>
      <c r="F15" s="15">
        <v>40</v>
      </c>
      <c r="G15" s="16"/>
      <c r="H15" s="16">
        <f t="shared" si="0"/>
        <v>0</v>
      </c>
      <c r="I15" s="16"/>
      <c r="J15" s="16">
        <f t="shared" si="1"/>
        <v>0</v>
      </c>
      <c r="K15" s="16">
        <f t="shared" si="2"/>
        <v>0</v>
      </c>
      <c r="L15" s="23"/>
    </row>
    <row r="16" s="1" customFormat="1" ht="30" customHeight="1" spans="1:12">
      <c r="A16" s="13">
        <v>13</v>
      </c>
      <c r="B16" s="17" t="s">
        <v>52</v>
      </c>
      <c r="C16" s="17" t="s">
        <v>53</v>
      </c>
      <c r="D16" s="17" t="s">
        <v>54</v>
      </c>
      <c r="E16" s="17" t="s">
        <v>34</v>
      </c>
      <c r="F16" s="15">
        <v>1800</v>
      </c>
      <c r="G16" s="16"/>
      <c r="H16" s="16">
        <f t="shared" si="0"/>
        <v>0</v>
      </c>
      <c r="I16" s="16"/>
      <c r="J16" s="16">
        <f t="shared" si="1"/>
        <v>0</v>
      </c>
      <c r="K16" s="16">
        <f t="shared" si="2"/>
        <v>0</v>
      </c>
      <c r="L16" s="23"/>
    </row>
    <row r="17" s="1" customFormat="1" ht="30" customHeight="1" spans="1:12">
      <c r="A17" s="13">
        <v>14</v>
      </c>
      <c r="B17" s="17" t="s">
        <v>55</v>
      </c>
      <c r="C17" s="17" t="s">
        <v>56</v>
      </c>
      <c r="D17" s="17" t="s">
        <v>57</v>
      </c>
      <c r="E17" s="17" t="s">
        <v>58</v>
      </c>
      <c r="F17" s="15">
        <v>15</v>
      </c>
      <c r="G17" s="16"/>
      <c r="H17" s="16">
        <f t="shared" si="0"/>
        <v>0</v>
      </c>
      <c r="I17" s="16"/>
      <c r="J17" s="16">
        <f t="shared" si="1"/>
        <v>0</v>
      </c>
      <c r="K17" s="16">
        <f t="shared" si="2"/>
        <v>0</v>
      </c>
      <c r="L17" s="23"/>
    </row>
    <row r="18" s="1" customFormat="1" ht="30" customHeight="1" spans="1:12">
      <c r="A18" s="13">
        <v>15</v>
      </c>
      <c r="B18" s="17" t="s">
        <v>59</v>
      </c>
      <c r="C18" s="17" t="s">
        <v>60</v>
      </c>
      <c r="D18" s="17" t="s">
        <v>61</v>
      </c>
      <c r="E18" s="17" t="s">
        <v>58</v>
      </c>
      <c r="F18" s="15">
        <v>11</v>
      </c>
      <c r="G18" s="16"/>
      <c r="H18" s="16">
        <f t="shared" si="0"/>
        <v>0</v>
      </c>
      <c r="I18" s="16"/>
      <c r="J18" s="16">
        <f t="shared" si="1"/>
        <v>0</v>
      </c>
      <c r="K18" s="16">
        <f t="shared" si="2"/>
        <v>0</v>
      </c>
      <c r="L18" s="23"/>
    </row>
    <row r="19" s="1" customFormat="1" ht="30" customHeight="1" spans="1:12">
      <c r="A19" s="13">
        <v>16</v>
      </c>
      <c r="B19" s="17" t="s">
        <v>62</v>
      </c>
      <c r="C19" s="17" t="s">
        <v>63</v>
      </c>
      <c r="D19" s="17" t="s">
        <v>64</v>
      </c>
      <c r="E19" s="17" t="s">
        <v>51</v>
      </c>
      <c r="F19" s="15">
        <v>130</v>
      </c>
      <c r="G19" s="16"/>
      <c r="H19" s="16">
        <f t="shared" si="0"/>
        <v>0</v>
      </c>
      <c r="I19" s="16"/>
      <c r="J19" s="16">
        <f t="shared" si="1"/>
        <v>0</v>
      </c>
      <c r="K19" s="16">
        <f t="shared" si="2"/>
        <v>0</v>
      </c>
      <c r="L19" s="23"/>
    </row>
    <row r="20" s="1" customFormat="1" ht="30" customHeight="1" spans="1:12">
      <c r="A20" s="13">
        <v>17</v>
      </c>
      <c r="B20" s="17" t="s">
        <v>65</v>
      </c>
      <c r="C20" s="17" t="s">
        <v>66</v>
      </c>
      <c r="D20" s="17" t="s">
        <v>67</v>
      </c>
      <c r="E20" s="17" t="s">
        <v>58</v>
      </c>
      <c r="F20" s="15">
        <v>226</v>
      </c>
      <c r="G20" s="16"/>
      <c r="H20" s="16">
        <f t="shared" si="0"/>
        <v>0</v>
      </c>
      <c r="I20" s="16"/>
      <c r="J20" s="16">
        <f t="shared" si="1"/>
        <v>0</v>
      </c>
      <c r="K20" s="16">
        <f t="shared" si="2"/>
        <v>0</v>
      </c>
      <c r="L20" s="23"/>
    </row>
    <row r="21" s="1" customFormat="1" ht="30" customHeight="1" spans="1:12">
      <c r="A21" s="13">
        <v>18</v>
      </c>
      <c r="B21" s="17" t="s">
        <v>68</v>
      </c>
      <c r="C21" s="17" t="s">
        <v>69</v>
      </c>
      <c r="D21" s="17" t="s">
        <v>70</v>
      </c>
      <c r="E21" s="17" t="s">
        <v>34</v>
      </c>
      <c r="F21" s="15">
        <v>1500</v>
      </c>
      <c r="G21" s="16"/>
      <c r="H21" s="16">
        <f t="shared" si="0"/>
        <v>0</v>
      </c>
      <c r="I21" s="16"/>
      <c r="J21" s="16">
        <f t="shared" si="1"/>
        <v>0</v>
      </c>
      <c r="K21" s="16">
        <f t="shared" si="2"/>
        <v>0</v>
      </c>
      <c r="L21" s="23"/>
    </row>
    <row r="22" s="1" customFormat="1" ht="30" customHeight="1" spans="1:12">
      <c r="A22" s="13">
        <v>19</v>
      </c>
      <c r="B22" s="17" t="s">
        <v>71</v>
      </c>
      <c r="C22" s="17" t="s">
        <v>72</v>
      </c>
      <c r="D22" s="17" t="s">
        <v>73</v>
      </c>
      <c r="E22" s="17" t="s">
        <v>58</v>
      </c>
      <c r="F22" s="15">
        <v>105</v>
      </c>
      <c r="G22" s="16"/>
      <c r="H22" s="16">
        <f t="shared" si="0"/>
        <v>0</v>
      </c>
      <c r="I22" s="16"/>
      <c r="J22" s="16">
        <f t="shared" si="1"/>
        <v>0</v>
      </c>
      <c r="K22" s="16">
        <f t="shared" si="2"/>
        <v>0</v>
      </c>
      <c r="L22" s="23"/>
    </row>
    <row r="23" s="1" customFormat="1" ht="30" customHeight="1" spans="1:12">
      <c r="A23" s="13">
        <v>20</v>
      </c>
      <c r="B23" s="17" t="s">
        <v>74</v>
      </c>
      <c r="C23" s="17" t="s">
        <v>75</v>
      </c>
      <c r="D23" s="17" t="s">
        <v>76</v>
      </c>
      <c r="E23" s="17" t="s">
        <v>58</v>
      </c>
      <c r="F23" s="15">
        <v>18</v>
      </c>
      <c r="G23" s="16"/>
      <c r="H23" s="16">
        <f t="shared" si="0"/>
        <v>0</v>
      </c>
      <c r="I23" s="16"/>
      <c r="J23" s="16">
        <f t="shared" si="1"/>
        <v>0</v>
      </c>
      <c r="K23" s="16">
        <f t="shared" si="2"/>
        <v>0</v>
      </c>
      <c r="L23" s="23"/>
    </row>
    <row r="24" s="1" customFormat="1" ht="30" customHeight="1" spans="1:12">
      <c r="A24" s="13">
        <v>21</v>
      </c>
      <c r="B24" s="17" t="s">
        <v>77</v>
      </c>
      <c r="C24" s="17" t="s">
        <v>78</v>
      </c>
      <c r="D24" s="17" t="s">
        <v>79</v>
      </c>
      <c r="E24" s="17" t="s">
        <v>58</v>
      </c>
      <c r="F24" s="15">
        <v>20</v>
      </c>
      <c r="G24" s="16"/>
      <c r="H24" s="16">
        <f t="shared" si="0"/>
        <v>0</v>
      </c>
      <c r="I24" s="16"/>
      <c r="J24" s="16">
        <f t="shared" si="1"/>
        <v>0</v>
      </c>
      <c r="K24" s="16">
        <f t="shared" si="2"/>
        <v>0</v>
      </c>
      <c r="L24" s="23"/>
    </row>
    <row r="25" s="1" customFormat="1" ht="30" customHeight="1" spans="1:12">
      <c r="A25" s="13">
        <v>22</v>
      </c>
      <c r="B25" s="17" t="s">
        <v>80</v>
      </c>
      <c r="C25" s="17" t="s">
        <v>81</v>
      </c>
      <c r="D25" s="17" t="s">
        <v>82</v>
      </c>
      <c r="E25" s="17" t="s">
        <v>47</v>
      </c>
      <c r="F25" s="15">
        <v>4</v>
      </c>
      <c r="G25" s="16"/>
      <c r="H25" s="16">
        <f t="shared" si="0"/>
        <v>0</v>
      </c>
      <c r="I25" s="16"/>
      <c r="J25" s="16">
        <f t="shared" si="1"/>
        <v>0</v>
      </c>
      <c r="K25" s="16">
        <f t="shared" si="2"/>
        <v>0</v>
      </c>
      <c r="L25" s="23"/>
    </row>
    <row r="26" s="1" customFormat="1" ht="30" customHeight="1" spans="1:12">
      <c r="A26" s="13">
        <v>23</v>
      </c>
      <c r="B26" s="17" t="s">
        <v>83</v>
      </c>
      <c r="C26" s="19" t="s">
        <v>84</v>
      </c>
      <c r="D26" s="19" t="s">
        <v>85</v>
      </c>
      <c r="E26" s="17" t="s">
        <v>58</v>
      </c>
      <c r="F26" s="15">
        <v>80</v>
      </c>
      <c r="G26" s="16"/>
      <c r="H26" s="16">
        <f t="shared" si="0"/>
        <v>0</v>
      </c>
      <c r="I26" s="16"/>
      <c r="J26" s="16">
        <f t="shared" si="1"/>
        <v>0</v>
      </c>
      <c r="K26" s="16">
        <f t="shared" si="2"/>
        <v>0</v>
      </c>
      <c r="L26" s="23"/>
    </row>
    <row r="27" s="1" customFormat="1" ht="30" customHeight="1" spans="1:12">
      <c r="A27" s="13">
        <v>24</v>
      </c>
      <c r="B27" s="17" t="s">
        <v>86</v>
      </c>
      <c r="C27" s="20" t="s">
        <v>87</v>
      </c>
      <c r="D27" s="17" t="s">
        <v>73</v>
      </c>
      <c r="E27" s="17" t="s">
        <v>58</v>
      </c>
      <c r="F27" s="15">
        <v>105</v>
      </c>
      <c r="G27" s="16"/>
      <c r="H27" s="16">
        <f t="shared" si="0"/>
        <v>0</v>
      </c>
      <c r="I27" s="16"/>
      <c r="J27" s="16">
        <f t="shared" si="1"/>
        <v>0</v>
      </c>
      <c r="K27" s="16">
        <f t="shared" si="2"/>
        <v>0</v>
      </c>
      <c r="L27" s="23"/>
    </row>
    <row r="28" s="1" customFormat="1" ht="30" customHeight="1" spans="1:12">
      <c r="A28" s="13">
        <v>25</v>
      </c>
      <c r="B28" s="17" t="s">
        <v>88</v>
      </c>
      <c r="C28" s="17" t="s">
        <v>89</v>
      </c>
      <c r="D28" s="17"/>
      <c r="E28" s="17" t="s">
        <v>58</v>
      </c>
      <c r="F28" s="15">
        <v>60</v>
      </c>
      <c r="G28" s="16"/>
      <c r="H28" s="16">
        <f t="shared" si="0"/>
        <v>0</v>
      </c>
      <c r="I28" s="16"/>
      <c r="J28" s="16">
        <f t="shared" si="1"/>
        <v>0</v>
      </c>
      <c r="K28" s="16">
        <f t="shared" si="2"/>
        <v>0</v>
      </c>
      <c r="L28" s="23"/>
    </row>
    <row r="29" s="1" customFormat="1" ht="30" customHeight="1" spans="1:12">
      <c r="A29" s="13">
        <v>26</v>
      </c>
      <c r="B29" s="17" t="s">
        <v>90</v>
      </c>
      <c r="C29" s="17" t="s">
        <v>91</v>
      </c>
      <c r="D29" s="17" t="s">
        <v>92</v>
      </c>
      <c r="E29" s="17" t="s">
        <v>51</v>
      </c>
      <c r="F29" s="15">
        <v>10</v>
      </c>
      <c r="G29" s="16"/>
      <c r="H29" s="16">
        <f t="shared" si="0"/>
        <v>0</v>
      </c>
      <c r="I29" s="16"/>
      <c r="J29" s="16">
        <f t="shared" si="1"/>
        <v>0</v>
      </c>
      <c r="K29" s="16">
        <f t="shared" si="2"/>
        <v>0</v>
      </c>
      <c r="L29" s="23"/>
    </row>
    <row r="30" s="1" customFormat="1" ht="30" customHeight="1" spans="1:12">
      <c r="A30" s="13">
        <v>27</v>
      </c>
      <c r="B30" s="17" t="s">
        <v>93</v>
      </c>
      <c r="C30" s="17" t="s">
        <v>41</v>
      </c>
      <c r="D30" s="17" t="s">
        <v>94</v>
      </c>
      <c r="E30" s="17" t="s">
        <v>34</v>
      </c>
      <c r="F30" s="15">
        <v>230</v>
      </c>
      <c r="G30" s="16"/>
      <c r="H30" s="16">
        <f t="shared" si="0"/>
        <v>0</v>
      </c>
      <c r="I30" s="16"/>
      <c r="J30" s="16">
        <f t="shared" si="1"/>
        <v>0</v>
      </c>
      <c r="K30" s="16">
        <f t="shared" si="2"/>
        <v>0</v>
      </c>
      <c r="L30" s="23"/>
    </row>
    <row r="31" s="1" customFormat="1" ht="30" customHeight="1" spans="1:12">
      <c r="A31" s="13">
        <v>28</v>
      </c>
      <c r="B31" s="17" t="s">
        <v>95</v>
      </c>
      <c r="C31" s="17" t="s">
        <v>41</v>
      </c>
      <c r="D31" s="17" t="s">
        <v>96</v>
      </c>
      <c r="E31" s="17" t="s">
        <v>34</v>
      </c>
      <c r="F31" s="15">
        <v>1100</v>
      </c>
      <c r="G31" s="16"/>
      <c r="H31" s="16">
        <f t="shared" si="0"/>
        <v>0</v>
      </c>
      <c r="I31" s="16"/>
      <c r="J31" s="16">
        <f t="shared" si="1"/>
        <v>0</v>
      </c>
      <c r="K31" s="16">
        <f t="shared" si="2"/>
        <v>0</v>
      </c>
      <c r="L31" s="23"/>
    </row>
    <row r="32" s="1" customFormat="1" ht="30" customHeight="1" spans="1:12">
      <c r="A32" s="13">
        <v>29</v>
      </c>
      <c r="B32" s="17" t="s">
        <v>97</v>
      </c>
      <c r="C32" s="17" t="s">
        <v>98</v>
      </c>
      <c r="D32" s="17" t="s">
        <v>99</v>
      </c>
      <c r="E32" s="17" t="s">
        <v>58</v>
      </c>
      <c r="F32" s="15">
        <v>10</v>
      </c>
      <c r="G32" s="16"/>
      <c r="H32" s="16">
        <f t="shared" si="0"/>
        <v>0</v>
      </c>
      <c r="I32" s="16"/>
      <c r="J32" s="16">
        <f t="shared" si="1"/>
        <v>0</v>
      </c>
      <c r="K32" s="16">
        <f t="shared" si="2"/>
        <v>0</v>
      </c>
      <c r="L32" s="23"/>
    </row>
    <row r="33" s="1" customFormat="1" ht="30" customHeight="1" spans="1:12">
      <c r="A33" s="13">
        <v>30</v>
      </c>
      <c r="B33" s="17" t="s">
        <v>100</v>
      </c>
      <c r="C33" s="17" t="s">
        <v>66</v>
      </c>
      <c r="D33" s="17" t="s">
        <v>101</v>
      </c>
      <c r="E33" s="17" t="s">
        <v>58</v>
      </c>
      <c r="F33" s="15">
        <v>110</v>
      </c>
      <c r="G33" s="16"/>
      <c r="H33" s="16">
        <f t="shared" si="0"/>
        <v>0</v>
      </c>
      <c r="I33" s="16"/>
      <c r="J33" s="16">
        <f t="shared" si="1"/>
        <v>0</v>
      </c>
      <c r="K33" s="16">
        <f t="shared" si="2"/>
        <v>0</v>
      </c>
      <c r="L33" s="23"/>
    </row>
    <row r="34" s="1" customFormat="1" ht="30" customHeight="1" spans="1:12">
      <c r="A34" s="13">
        <v>31</v>
      </c>
      <c r="B34" s="17" t="s">
        <v>102</v>
      </c>
      <c r="C34" s="17" t="s">
        <v>103</v>
      </c>
      <c r="D34" s="17" t="s">
        <v>104</v>
      </c>
      <c r="E34" s="17" t="s">
        <v>34</v>
      </c>
      <c r="F34" s="15">
        <v>1800</v>
      </c>
      <c r="G34" s="16"/>
      <c r="H34" s="16">
        <f t="shared" si="0"/>
        <v>0</v>
      </c>
      <c r="I34" s="16"/>
      <c r="J34" s="16">
        <f t="shared" si="1"/>
        <v>0</v>
      </c>
      <c r="K34" s="16">
        <f t="shared" si="2"/>
        <v>0</v>
      </c>
      <c r="L34" s="23"/>
    </row>
    <row r="35" s="1" customFormat="1" ht="30" customHeight="1" spans="1:12">
      <c r="A35" s="13">
        <v>32</v>
      </c>
      <c r="B35" s="17" t="s">
        <v>105</v>
      </c>
      <c r="C35" s="17" t="s">
        <v>106</v>
      </c>
      <c r="D35" s="17" t="s">
        <v>107</v>
      </c>
      <c r="E35" s="17" t="s">
        <v>47</v>
      </c>
      <c r="F35" s="15">
        <v>84</v>
      </c>
      <c r="G35" s="16"/>
      <c r="H35" s="16">
        <f t="shared" si="0"/>
        <v>0</v>
      </c>
      <c r="I35" s="16"/>
      <c r="J35" s="16">
        <f t="shared" si="1"/>
        <v>0</v>
      </c>
      <c r="K35" s="16">
        <f t="shared" si="2"/>
        <v>0</v>
      </c>
      <c r="L35" s="23"/>
    </row>
    <row r="36" s="1" customFormat="1" ht="30" customHeight="1" spans="1:12">
      <c r="A36" s="13">
        <v>33</v>
      </c>
      <c r="B36" s="17" t="s">
        <v>108</v>
      </c>
      <c r="C36" s="17" t="s">
        <v>109</v>
      </c>
      <c r="D36" s="17" t="s">
        <v>110</v>
      </c>
      <c r="E36" s="17" t="s">
        <v>47</v>
      </c>
      <c r="F36" s="15">
        <v>600</v>
      </c>
      <c r="G36" s="16"/>
      <c r="H36" s="16">
        <f t="shared" si="0"/>
        <v>0</v>
      </c>
      <c r="I36" s="16"/>
      <c r="J36" s="16">
        <f t="shared" si="1"/>
        <v>0</v>
      </c>
      <c r="K36" s="16">
        <f t="shared" si="2"/>
        <v>0</v>
      </c>
      <c r="L36" s="23"/>
    </row>
    <row r="37" s="1" customFormat="1" ht="30" customHeight="1" spans="1:12">
      <c r="A37" s="13">
        <v>34</v>
      </c>
      <c r="B37" s="17" t="s">
        <v>111</v>
      </c>
      <c r="C37" s="17" t="s">
        <v>112</v>
      </c>
      <c r="D37" s="17" t="s">
        <v>113</v>
      </c>
      <c r="E37" s="17" t="s">
        <v>47</v>
      </c>
      <c r="F37" s="15">
        <v>600</v>
      </c>
      <c r="G37" s="16"/>
      <c r="H37" s="16">
        <f t="shared" ref="H37:H68" si="3">G37*F37</f>
        <v>0</v>
      </c>
      <c r="I37" s="16"/>
      <c r="J37" s="16">
        <f t="shared" ref="J37:J68" si="4">G37*(1+I37/100)</f>
        <v>0</v>
      </c>
      <c r="K37" s="16">
        <f t="shared" ref="K37:K68" si="5">F37*J37</f>
        <v>0</v>
      </c>
      <c r="L37" s="23"/>
    </row>
    <row r="38" s="1" customFormat="1" ht="30" customHeight="1" spans="1:12">
      <c r="A38" s="13">
        <v>35</v>
      </c>
      <c r="B38" s="17" t="s">
        <v>114</v>
      </c>
      <c r="C38" s="17" t="s">
        <v>115</v>
      </c>
      <c r="D38" s="17" t="s">
        <v>116</v>
      </c>
      <c r="E38" s="17" t="s">
        <v>47</v>
      </c>
      <c r="F38" s="15">
        <v>350</v>
      </c>
      <c r="G38" s="16"/>
      <c r="H38" s="16">
        <f t="shared" si="3"/>
        <v>0</v>
      </c>
      <c r="I38" s="16"/>
      <c r="J38" s="16">
        <f t="shared" si="4"/>
        <v>0</v>
      </c>
      <c r="K38" s="16">
        <f t="shared" si="5"/>
        <v>0</v>
      </c>
      <c r="L38" s="23"/>
    </row>
    <row r="39" s="1" customFormat="1" ht="30" customHeight="1" spans="1:12">
      <c r="A39" s="13">
        <v>36</v>
      </c>
      <c r="B39" s="17" t="s">
        <v>114</v>
      </c>
      <c r="C39" s="17" t="s">
        <v>115</v>
      </c>
      <c r="D39" s="17" t="s">
        <v>117</v>
      </c>
      <c r="E39" s="17" t="s">
        <v>47</v>
      </c>
      <c r="F39" s="15">
        <v>5</v>
      </c>
      <c r="G39" s="16"/>
      <c r="H39" s="16">
        <f t="shared" si="3"/>
        <v>0</v>
      </c>
      <c r="I39" s="16"/>
      <c r="J39" s="16">
        <f t="shared" si="4"/>
        <v>0</v>
      </c>
      <c r="K39" s="16">
        <f t="shared" si="5"/>
        <v>0</v>
      </c>
      <c r="L39" s="23"/>
    </row>
    <row r="40" s="1" customFormat="1" ht="30" customHeight="1" spans="1:12">
      <c r="A40" s="13">
        <v>37</v>
      </c>
      <c r="B40" s="17" t="s">
        <v>118</v>
      </c>
      <c r="C40" s="17" t="s">
        <v>98</v>
      </c>
      <c r="D40" s="17" t="s">
        <v>119</v>
      </c>
      <c r="E40" s="17" t="s">
        <v>34</v>
      </c>
      <c r="F40" s="15">
        <v>1800</v>
      </c>
      <c r="G40" s="16"/>
      <c r="H40" s="16">
        <f t="shared" si="3"/>
        <v>0</v>
      </c>
      <c r="I40" s="16"/>
      <c r="J40" s="16">
        <f t="shared" si="4"/>
        <v>0</v>
      </c>
      <c r="K40" s="16">
        <f t="shared" si="5"/>
        <v>0</v>
      </c>
      <c r="L40" s="23"/>
    </row>
    <row r="41" s="1" customFormat="1" ht="30" customHeight="1" spans="1:12">
      <c r="A41" s="13">
        <v>38</v>
      </c>
      <c r="B41" s="17" t="s">
        <v>120</v>
      </c>
      <c r="C41" s="17" t="s">
        <v>121</v>
      </c>
      <c r="D41" s="17" t="s">
        <v>122</v>
      </c>
      <c r="E41" s="17" t="s">
        <v>58</v>
      </c>
      <c r="F41" s="15">
        <v>10</v>
      </c>
      <c r="G41" s="16"/>
      <c r="H41" s="16">
        <f t="shared" si="3"/>
        <v>0</v>
      </c>
      <c r="I41" s="16"/>
      <c r="J41" s="16">
        <f t="shared" si="4"/>
        <v>0</v>
      </c>
      <c r="K41" s="16">
        <f t="shared" si="5"/>
        <v>0</v>
      </c>
      <c r="L41" s="23"/>
    </row>
    <row r="42" s="1" customFormat="1" ht="30" customHeight="1" spans="1:12">
      <c r="A42" s="13">
        <v>39</v>
      </c>
      <c r="B42" s="17" t="s">
        <v>123</v>
      </c>
      <c r="C42" s="17" t="s">
        <v>124</v>
      </c>
      <c r="D42" s="17" t="s">
        <v>125</v>
      </c>
      <c r="E42" s="17" t="s">
        <v>47</v>
      </c>
      <c r="F42" s="15">
        <v>3</v>
      </c>
      <c r="G42" s="16"/>
      <c r="H42" s="16">
        <f t="shared" si="3"/>
        <v>0</v>
      </c>
      <c r="I42" s="16"/>
      <c r="J42" s="16">
        <f t="shared" si="4"/>
        <v>0</v>
      </c>
      <c r="K42" s="16">
        <f t="shared" si="5"/>
        <v>0</v>
      </c>
      <c r="L42" s="23"/>
    </row>
    <row r="43" s="1" customFormat="1" ht="30" customHeight="1" spans="1:12">
      <c r="A43" s="13">
        <v>40</v>
      </c>
      <c r="B43" s="17" t="s">
        <v>126</v>
      </c>
      <c r="C43" s="17" t="s">
        <v>127</v>
      </c>
      <c r="D43" s="17"/>
      <c r="E43" s="17" t="s">
        <v>23</v>
      </c>
      <c r="F43" s="15">
        <v>70</v>
      </c>
      <c r="G43" s="16"/>
      <c r="H43" s="16">
        <f t="shared" si="3"/>
        <v>0</v>
      </c>
      <c r="I43" s="16"/>
      <c r="J43" s="16">
        <f t="shared" si="4"/>
        <v>0</v>
      </c>
      <c r="K43" s="16">
        <f t="shared" si="5"/>
        <v>0</v>
      </c>
      <c r="L43" s="23"/>
    </row>
    <row r="44" s="1" customFormat="1" ht="30" customHeight="1" spans="1:12">
      <c r="A44" s="13">
        <v>41</v>
      </c>
      <c r="B44" s="17" t="s">
        <v>128</v>
      </c>
      <c r="C44" s="17" t="s">
        <v>129</v>
      </c>
      <c r="D44" s="17"/>
      <c r="E44" s="17" t="s">
        <v>51</v>
      </c>
      <c r="F44" s="15">
        <v>10</v>
      </c>
      <c r="G44" s="16"/>
      <c r="H44" s="16">
        <f t="shared" si="3"/>
        <v>0</v>
      </c>
      <c r="I44" s="16"/>
      <c r="J44" s="16">
        <f t="shared" si="4"/>
        <v>0</v>
      </c>
      <c r="K44" s="16">
        <f t="shared" si="5"/>
        <v>0</v>
      </c>
      <c r="L44" s="23"/>
    </row>
    <row r="45" s="1" customFormat="1" ht="30" customHeight="1" spans="1:12">
      <c r="A45" s="13">
        <v>42</v>
      </c>
      <c r="B45" s="17" t="s">
        <v>130</v>
      </c>
      <c r="C45" s="17" t="s">
        <v>131</v>
      </c>
      <c r="D45" s="17"/>
      <c r="E45" s="17" t="s">
        <v>51</v>
      </c>
      <c r="F45" s="15">
        <v>20</v>
      </c>
      <c r="G45" s="16"/>
      <c r="H45" s="16">
        <f t="shared" si="3"/>
        <v>0</v>
      </c>
      <c r="I45" s="16"/>
      <c r="J45" s="16">
        <f t="shared" si="4"/>
        <v>0</v>
      </c>
      <c r="K45" s="16">
        <f t="shared" si="5"/>
        <v>0</v>
      </c>
      <c r="L45" s="23"/>
    </row>
    <row r="46" s="1" customFormat="1" ht="30" customHeight="1" spans="1:12">
      <c r="A46" s="13">
        <v>43</v>
      </c>
      <c r="B46" s="17" t="s">
        <v>130</v>
      </c>
      <c r="C46" s="17" t="s">
        <v>132</v>
      </c>
      <c r="D46" s="17"/>
      <c r="E46" s="17" t="s">
        <v>51</v>
      </c>
      <c r="F46" s="15">
        <v>20</v>
      </c>
      <c r="G46" s="16"/>
      <c r="H46" s="16">
        <f t="shared" si="3"/>
        <v>0</v>
      </c>
      <c r="I46" s="16"/>
      <c r="J46" s="16">
        <f t="shared" si="4"/>
        <v>0</v>
      </c>
      <c r="K46" s="16">
        <f t="shared" si="5"/>
        <v>0</v>
      </c>
      <c r="L46" s="23"/>
    </row>
    <row r="47" s="1" customFormat="1" ht="30" customHeight="1" spans="1:12">
      <c r="A47" s="13">
        <v>44</v>
      </c>
      <c r="B47" s="17" t="s">
        <v>133</v>
      </c>
      <c r="C47" s="17" t="s">
        <v>134</v>
      </c>
      <c r="D47" s="17" t="s">
        <v>135</v>
      </c>
      <c r="E47" s="17" t="s">
        <v>51</v>
      </c>
      <c r="F47" s="15">
        <v>20</v>
      </c>
      <c r="G47" s="16"/>
      <c r="H47" s="16">
        <f t="shared" si="3"/>
        <v>0</v>
      </c>
      <c r="I47" s="16"/>
      <c r="J47" s="16">
        <f t="shared" si="4"/>
        <v>0</v>
      </c>
      <c r="K47" s="16">
        <f t="shared" si="5"/>
        <v>0</v>
      </c>
      <c r="L47" s="23"/>
    </row>
    <row r="48" s="1" customFormat="1" ht="30" customHeight="1" spans="1:12">
      <c r="A48" s="13">
        <v>45</v>
      </c>
      <c r="B48" s="17" t="s">
        <v>136</v>
      </c>
      <c r="C48" s="17" t="s">
        <v>137</v>
      </c>
      <c r="D48" s="17" t="s">
        <v>138</v>
      </c>
      <c r="E48" s="17" t="s">
        <v>58</v>
      </c>
      <c r="F48" s="15">
        <v>150</v>
      </c>
      <c r="G48" s="16"/>
      <c r="H48" s="16">
        <f t="shared" si="3"/>
        <v>0</v>
      </c>
      <c r="I48" s="16"/>
      <c r="J48" s="16">
        <f t="shared" si="4"/>
        <v>0</v>
      </c>
      <c r="K48" s="16">
        <f t="shared" si="5"/>
        <v>0</v>
      </c>
      <c r="L48" s="23"/>
    </row>
    <row r="49" s="1" customFormat="1" ht="30" customHeight="1" spans="1:12">
      <c r="A49" s="13">
        <v>46</v>
      </c>
      <c r="B49" s="17" t="s">
        <v>139</v>
      </c>
      <c r="C49" s="17" t="s">
        <v>140</v>
      </c>
      <c r="D49" s="17" t="s">
        <v>141</v>
      </c>
      <c r="E49" s="17" t="s">
        <v>58</v>
      </c>
      <c r="F49" s="15">
        <v>500</v>
      </c>
      <c r="G49" s="16"/>
      <c r="H49" s="16">
        <f t="shared" si="3"/>
        <v>0</v>
      </c>
      <c r="I49" s="16"/>
      <c r="J49" s="16">
        <f t="shared" si="4"/>
        <v>0</v>
      </c>
      <c r="K49" s="16">
        <f t="shared" si="5"/>
        <v>0</v>
      </c>
      <c r="L49" s="23"/>
    </row>
    <row r="50" s="1" customFormat="1" ht="30" customHeight="1" spans="1:12">
      <c r="A50" s="13">
        <v>47</v>
      </c>
      <c r="B50" s="17" t="s">
        <v>142</v>
      </c>
      <c r="C50" s="17" t="s">
        <v>143</v>
      </c>
      <c r="D50" s="17" t="s">
        <v>144</v>
      </c>
      <c r="E50" s="17" t="s">
        <v>27</v>
      </c>
      <c r="F50" s="15">
        <v>1400</v>
      </c>
      <c r="G50" s="16"/>
      <c r="H50" s="16">
        <f t="shared" si="3"/>
        <v>0</v>
      </c>
      <c r="I50" s="16"/>
      <c r="J50" s="16">
        <f t="shared" si="4"/>
        <v>0</v>
      </c>
      <c r="K50" s="16">
        <f t="shared" si="5"/>
        <v>0</v>
      </c>
      <c r="L50" s="23"/>
    </row>
    <row r="51" s="1" customFormat="1" ht="30" customHeight="1" spans="1:12">
      <c r="A51" s="13">
        <v>48</v>
      </c>
      <c r="B51" s="17" t="s">
        <v>145</v>
      </c>
      <c r="C51" s="17" t="s">
        <v>146</v>
      </c>
      <c r="D51" s="17"/>
      <c r="E51" s="17" t="s">
        <v>34</v>
      </c>
      <c r="F51" s="15">
        <v>5000</v>
      </c>
      <c r="G51" s="16"/>
      <c r="H51" s="16">
        <f t="shared" si="3"/>
        <v>0</v>
      </c>
      <c r="I51" s="16"/>
      <c r="J51" s="16">
        <f t="shared" si="4"/>
        <v>0</v>
      </c>
      <c r="K51" s="16">
        <f t="shared" si="5"/>
        <v>0</v>
      </c>
      <c r="L51" s="23"/>
    </row>
    <row r="52" s="1" customFormat="1" ht="30" customHeight="1" spans="1:12">
      <c r="A52" s="13">
        <v>49</v>
      </c>
      <c r="B52" s="17" t="s">
        <v>147</v>
      </c>
      <c r="C52" s="17" t="s">
        <v>148</v>
      </c>
      <c r="D52" s="17" t="s">
        <v>149</v>
      </c>
      <c r="E52" s="17" t="s">
        <v>34</v>
      </c>
      <c r="F52" s="15">
        <v>30</v>
      </c>
      <c r="G52" s="16"/>
      <c r="H52" s="16">
        <f t="shared" si="3"/>
        <v>0</v>
      </c>
      <c r="I52" s="16"/>
      <c r="J52" s="16">
        <f t="shared" si="4"/>
        <v>0</v>
      </c>
      <c r="K52" s="16">
        <f t="shared" si="5"/>
        <v>0</v>
      </c>
      <c r="L52" s="23"/>
    </row>
    <row r="53" s="1" customFormat="1" ht="30" customHeight="1" spans="1:12">
      <c r="A53" s="13">
        <v>50</v>
      </c>
      <c r="B53" s="17" t="s">
        <v>150</v>
      </c>
      <c r="C53" s="17" t="s">
        <v>148</v>
      </c>
      <c r="D53" s="17" t="s">
        <v>151</v>
      </c>
      <c r="E53" s="17" t="s">
        <v>34</v>
      </c>
      <c r="F53" s="15">
        <v>18</v>
      </c>
      <c r="G53" s="16"/>
      <c r="H53" s="16">
        <f t="shared" si="3"/>
        <v>0</v>
      </c>
      <c r="I53" s="16"/>
      <c r="J53" s="16">
        <f t="shared" si="4"/>
        <v>0</v>
      </c>
      <c r="K53" s="16">
        <f t="shared" si="5"/>
        <v>0</v>
      </c>
      <c r="L53" s="23"/>
    </row>
    <row r="54" s="1" customFormat="1" ht="30" customHeight="1" spans="1:12">
      <c r="A54" s="13">
        <v>51</v>
      </c>
      <c r="B54" s="17" t="s">
        <v>152</v>
      </c>
      <c r="C54" s="17" t="s">
        <v>153</v>
      </c>
      <c r="D54" s="17"/>
      <c r="E54" s="17" t="s">
        <v>51</v>
      </c>
      <c r="F54" s="15">
        <v>5</v>
      </c>
      <c r="G54" s="16"/>
      <c r="H54" s="16">
        <f t="shared" si="3"/>
        <v>0</v>
      </c>
      <c r="I54" s="16"/>
      <c r="J54" s="16">
        <f t="shared" si="4"/>
        <v>0</v>
      </c>
      <c r="K54" s="16">
        <f t="shared" si="5"/>
        <v>0</v>
      </c>
      <c r="L54" s="23"/>
    </row>
    <row r="55" s="1" customFormat="1" ht="30" customHeight="1" spans="1:12">
      <c r="A55" s="13">
        <v>52</v>
      </c>
      <c r="B55" s="17" t="s">
        <v>154</v>
      </c>
      <c r="C55" s="17" t="s">
        <v>153</v>
      </c>
      <c r="D55" s="17"/>
      <c r="E55" s="17" t="s">
        <v>51</v>
      </c>
      <c r="F55" s="15">
        <v>20</v>
      </c>
      <c r="G55" s="16"/>
      <c r="H55" s="16">
        <f t="shared" si="3"/>
        <v>0</v>
      </c>
      <c r="I55" s="16"/>
      <c r="J55" s="16">
        <f t="shared" si="4"/>
        <v>0</v>
      </c>
      <c r="K55" s="16">
        <f t="shared" si="5"/>
        <v>0</v>
      </c>
      <c r="L55" s="23"/>
    </row>
    <row r="56" s="1" customFormat="1" ht="30" customHeight="1" spans="1:12">
      <c r="A56" s="13">
        <v>53</v>
      </c>
      <c r="B56" s="17" t="s">
        <v>155</v>
      </c>
      <c r="C56" s="17" t="s">
        <v>156</v>
      </c>
      <c r="D56" s="17" t="s">
        <v>157</v>
      </c>
      <c r="E56" s="17" t="s">
        <v>27</v>
      </c>
      <c r="F56" s="15">
        <v>40</v>
      </c>
      <c r="G56" s="16"/>
      <c r="H56" s="16">
        <f t="shared" si="3"/>
        <v>0</v>
      </c>
      <c r="I56" s="16"/>
      <c r="J56" s="16">
        <f t="shared" si="4"/>
        <v>0</v>
      </c>
      <c r="K56" s="16">
        <f t="shared" si="5"/>
        <v>0</v>
      </c>
      <c r="L56" s="23"/>
    </row>
    <row r="57" s="1" customFormat="1" ht="45" customHeight="1" spans="1:12">
      <c r="A57" s="13">
        <v>54</v>
      </c>
      <c r="B57" s="17" t="s">
        <v>158</v>
      </c>
      <c r="C57" s="19" t="s">
        <v>153</v>
      </c>
      <c r="D57" s="19"/>
      <c r="E57" s="17" t="s">
        <v>23</v>
      </c>
      <c r="F57" s="15">
        <v>40</v>
      </c>
      <c r="G57" s="16"/>
      <c r="H57" s="16">
        <f t="shared" si="3"/>
        <v>0</v>
      </c>
      <c r="I57" s="16"/>
      <c r="J57" s="16">
        <f t="shared" si="4"/>
        <v>0</v>
      </c>
      <c r="K57" s="16">
        <f t="shared" si="5"/>
        <v>0</v>
      </c>
      <c r="L57" s="23"/>
    </row>
    <row r="58" s="1" customFormat="1" ht="18" customHeight="1" spans="1:12">
      <c r="A58" s="13">
        <v>55</v>
      </c>
      <c r="B58" s="17" t="s">
        <v>159</v>
      </c>
      <c r="C58" s="17" t="s">
        <v>160</v>
      </c>
      <c r="D58" s="17" t="s">
        <v>161</v>
      </c>
      <c r="E58" s="17" t="s">
        <v>51</v>
      </c>
      <c r="F58" s="15">
        <v>16</v>
      </c>
      <c r="G58" s="16"/>
      <c r="H58" s="16">
        <f t="shared" si="3"/>
        <v>0</v>
      </c>
      <c r="I58" s="16"/>
      <c r="J58" s="16">
        <f t="shared" si="4"/>
        <v>0</v>
      </c>
      <c r="K58" s="16">
        <f t="shared" si="5"/>
        <v>0</v>
      </c>
      <c r="L58" s="23"/>
    </row>
    <row r="59" s="1" customFormat="1" ht="42" customHeight="1" spans="1:12">
      <c r="A59" s="13">
        <v>56</v>
      </c>
      <c r="B59" s="17" t="s">
        <v>162</v>
      </c>
      <c r="C59" s="17" t="s">
        <v>163</v>
      </c>
      <c r="D59" s="17" t="s">
        <v>164</v>
      </c>
      <c r="E59" s="17" t="s">
        <v>51</v>
      </c>
      <c r="F59" s="15">
        <v>32</v>
      </c>
      <c r="G59" s="16"/>
      <c r="H59" s="16">
        <f t="shared" si="3"/>
        <v>0</v>
      </c>
      <c r="I59" s="16"/>
      <c r="J59" s="16">
        <f t="shared" si="4"/>
        <v>0</v>
      </c>
      <c r="K59" s="16">
        <f t="shared" si="5"/>
        <v>0</v>
      </c>
      <c r="L59" s="23"/>
    </row>
    <row r="60" s="1" customFormat="1" ht="19" customHeight="1" spans="1:12">
      <c r="A60" s="13">
        <v>57</v>
      </c>
      <c r="B60" s="17" t="s">
        <v>165</v>
      </c>
      <c r="C60" s="17" t="s">
        <v>166</v>
      </c>
      <c r="D60" s="17" t="s">
        <v>167</v>
      </c>
      <c r="E60" s="17" t="s">
        <v>27</v>
      </c>
      <c r="F60" s="15">
        <v>2100</v>
      </c>
      <c r="G60" s="16"/>
      <c r="H60" s="16">
        <f t="shared" si="3"/>
        <v>0</v>
      </c>
      <c r="I60" s="16"/>
      <c r="J60" s="16">
        <f t="shared" si="4"/>
        <v>0</v>
      </c>
      <c r="K60" s="16">
        <f t="shared" si="5"/>
        <v>0</v>
      </c>
      <c r="L60" s="23"/>
    </row>
    <row r="61" s="1" customFormat="1" ht="34" customHeight="1" spans="1:12">
      <c r="A61" s="13">
        <v>58</v>
      </c>
      <c r="B61" s="17" t="s">
        <v>168</v>
      </c>
      <c r="C61" s="19" t="s">
        <v>153</v>
      </c>
      <c r="D61" s="19"/>
      <c r="E61" s="17" t="s">
        <v>51</v>
      </c>
      <c r="F61" s="15">
        <v>80</v>
      </c>
      <c r="G61" s="16"/>
      <c r="H61" s="16">
        <f t="shared" si="3"/>
        <v>0</v>
      </c>
      <c r="I61" s="16"/>
      <c r="J61" s="16">
        <f t="shared" si="4"/>
        <v>0</v>
      </c>
      <c r="K61" s="16">
        <f t="shared" si="5"/>
        <v>0</v>
      </c>
      <c r="L61" s="23"/>
    </row>
    <row r="62" s="1" customFormat="1" ht="50" customHeight="1" spans="1:12">
      <c r="A62" s="13">
        <v>59</v>
      </c>
      <c r="B62" s="17" t="s">
        <v>169</v>
      </c>
      <c r="C62" s="19" t="s">
        <v>153</v>
      </c>
      <c r="D62" s="19"/>
      <c r="E62" s="17" t="s">
        <v>51</v>
      </c>
      <c r="F62" s="15">
        <v>80</v>
      </c>
      <c r="G62" s="16"/>
      <c r="H62" s="16">
        <f t="shared" si="3"/>
        <v>0</v>
      </c>
      <c r="I62" s="16"/>
      <c r="J62" s="16">
        <f t="shared" si="4"/>
        <v>0</v>
      </c>
      <c r="K62" s="16">
        <f t="shared" si="5"/>
        <v>0</v>
      </c>
      <c r="L62" s="23"/>
    </row>
    <row r="63" s="1" customFormat="1" ht="34" customHeight="1" spans="1:12">
      <c r="A63" s="13">
        <v>60</v>
      </c>
      <c r="B63" s="17" t="s">
        <v>170</v>
      </c>
      <c r="C63" s="17" t="s">
        <v>171</v>
      </c>
      <c r="D63" s="17" t="s">
        <v>172</v>
      </c>
      <c r="E63" s="17" t="s">
        <v>27</v>
      </c>
      <c r="F63" s="15">
        <v>1400</v>
      </c>
      <c r="G63" s="16"/>
      <c r="H63" s="16">
        <f t="shared" si="3"/>
        <v>0</v>
      </c>
      <c r="I63" s="16"/>
      <c r="J63" s="16">
        <f t="shared" si="4"/>
        <v>0</v>
      </c>
      <c r="K63" s="16">
        <f t="shared" si="5"/>
        <v>0</v>
      </c>
      <c r="L63" s="23"/>
    </row>
    <row r="64" s="1" customFormat="1" ht="34" customHeight="1" spans="1:12">
      <c r="A64" s="13">
        <v>61</v>
      </c>
      <c r="B64" s="17" t="s">
        <v>173</v>
      </c>
      <c r="C64" s="17" t="s">
        <v>174</v>
      </c>
      <c r="D64" s="17"/>
      <c r="E64" s="17" t="s">
        <v>175</v>
      </c>
      <c r="F64" s="15">
        <v>1700</v>
      </c>
      <c r="G64" s="16"/>
      <c r="H64" s="16">
        <f t="shared" si="3"/>
        <v>0</v>
      </c>
      <c r="I64" s="16"/>
      <c r="J64" s="16">
        <f t="shared" si="4"/>
        <v>0</v>
      </c>
      <c r="K64" s="16">
        <f t="shared" si="5"/>
        <v>0</v>
      </c>
      <c r="L64" s="23"/>
    </row>
    <row r="65" s="1" customFormat="1" ht="34" customHeight="1" spans="1:12">
      <c r="A65" s="13">
        <v>62</v>
      </c>
      <c r="B65" s="17" t="s">
        <v>176</v>
      </c>
      <c r="C65" s="17" t="s">
        <v>177</v>
      </c>
      <c r="D65" s="17"/>
      <c r="E65" s="17" t="s">
        <v>23</v>
      </c>
      <c r="F65" s="15">
        <v>700</v>
      </c>
      <c r="G65" s="16"/>
      <c r="H65" s="16">
        <f t="shared" si="3"/>
        <v>0</v>
      </c>
      <c r="I65" s="16"/>
      <c r="J65" s="16">
        <f t="shared" si="4"/>
        <v>0</v>
      </c>
      <c r="K65" s="16">
        <f t="shared" si="5"/>
        <v>0</v>
      </c>
      <c r="L65" s="23"/>
    </row>
    <row r="66" s="1" customFormat="1" ht="34" customHeight="1" spans="1:12">
      <c r="A66" s="13">
        <v>63</v>
      </c>
      <c r="B66" s="17" t="s">
        <v>178</v>
      </c>
      <c r="C66" s="17" t="s">
        <v>179</v>
      </c>
      <c r="D66" s="17"/>
      <c r="E66" s="17" t="s">
        <v>27</v>
      </c>
      <c r="F66" s="15">
        <v>2300</v>
      </c>
      <c r="G66" s="16"/>
      <c r="H66" s="16">
        <f t="shared" si="3"/>
        <v>0</v>
      </c>
      <c r="I66" s="16"/>
      <c r="J66" s="16">
        <f t="shared" si="4"/>
        <v>0</v>
      </c>
      <c r="K66" s="16">
        <f t="shared" si="5"/>
        <v>0</v>
      </c>
      <c r="L66" s="23"/>
    </row>
    <row r="67" s="1" customFormat="1" ht="34" customHeight="1" spans="1:12">
      <c r="A67" s="13">
        <v>64</v>
      </c>
      <c r="B67" s="17" t="s">
        <v>180</v>
      </c>
      <c r="C67" s="17" t="s">
        <v>181</v>
      </c>
      <c r="D67" s="17"/>
      <c r="E67" s="17" t="s">
        <v>34</v>
      </c>
      <c r="F67" s="15">
        <v>1200</v>
      </c>
      <c r="G67" s="16"/>
      <c r="H67" s="16">
        <f t="shared" si="3"/>
        <v>0</v>
      </c>
      <c r="I67" s="16"/>
      <c r="J67" s="16">
        <f t="shared" si="4"/>
        <v>0</v>
      </c>
      <c r="K67" s="16">
        <f t="shared" si="5"/>
        <v>0</v>
      </c>
      <c r="L67" s="23"/>
    </row>
    <row r="68" s="1" customFormat="1" ht="34" customHeight="1" spans="1:12">
      <c r="A68" s="13">
        <v>65</v>
      </c>
      <c r="B68" s="17" t="s">
        <v>182</v>
      </c>
      <c r="C68" s="17" t="s">
        <v>183</v>
      </c>
      <c r="D68" s="17"/>
      <c r="E68" s="17" t="s">
        <v>27</v>
      </c>
      <c r="F68" s="15">
        <v>1950</v>
      </c>
      <c r="G68" s="16"/>
      <c r="H68" s="16">
        <f t="shared" si="3"/>
        <v>0</v>
      </c>
      <c r="I68" s="16"/>
      <c r="J68" s="16">
        <f t="shared" si="4"/>
        <v>0</v>
      </c>
      <c r="K68" s="16">
        <f t="shared" si="5"/>
        <v>0</v>
      </c>
      <c r="L68" s="23"/>
    </row>
    <row r="69" s="1" customFormat="1" ht="34" customHeight="1" spans="1:12">
      <c r="A69" s="13">
        <v>66</v>
      </c>
      <c r="B69" s="17" t="s">
        <v>184</v>
      </c>
      <c r="C69" s="17" t="s">
        <v>185</v>
      </c>
      <c r="D69" s="17"/>
      <c r="E69" s="17" t="s">
        <v>51</v>
      </c>
      <c r="F69" s="15">
        <v>60</v>
      </c>
      <c r="G69" s="16"/>
      <c r="H69" s="16">
        <f t="shared" ref="H69:H100" si="6">G69*F69</f>
        <v>0</v>
      </c>
      <c r="I69" s="16"/>
      <c r="J69" s="16">
        <f t="shared" ref="J69:J100" si="7">G69*(1+I69/100)</f>
        <v>0</v>
      </c>
      <c r="K69" s="16">
        <f t="shared" ref="K69:K100" si="8">F69*J69</f>
        <v>0</v>
      </c>
      <c r="L69" s="23"/>
    </row>
    <row r="70" s="1" customFormat="1" ht="34" customHeight="1" spans="1:12">
      <c r="A70" s="13">
        <v>67</v>
      </c>
      <c r="B70" s="17" t="s">
        <v>184</v>
      </c>
      <c r="C70" s="17" t="s">
        <v>186</v>
      </c>
      <c r="D70" s="17"/>
      <c r="E70" s="17" t="s">
        <v>51</v>
      </c>
      <c r="F70" s="15">
        <v>10</v>
      </c>
      <c r="G70" s="16"/>
      <c r="H70" s="16">
        <f t="shared" si="6"/>
        <v>0</v>
      </c>
      <c r="I70" s="16"/>
      <c r="J70" s="16">
        <f t="shared" si="7"/>
        <v>0</v>
      </c>
      <c r="K70" s="16">
        <f t="shared" si="8"/>
        <v>0</v>
      </c>
      <c r="L70" s="23"/>
    </row>
    <row r="71" s="1" customFormat="1" ht="34" customHeight="1" spans="1:12">
      <c r="A71" s="13">
        <v>68</v>
      </c>
      <c r="B71" s="17" t="s">
        <v>187</v>
      </c>
      <c r="C71" s="17" t="s">
        <v>188</v>
      </c>
      <c r="D71" s="17" t="s">
        <v>189</v>
      </c>
      <c r="E71" s="17" t="s">
        <v>51</v>
      </c>
      <c r="F71" s="15">
        <v>28</v>
      </c>
      <c r="G71" s="16"/>
      <c r="H71" s="16">
        <f t="shared" si="6"/>
        <v>0</v>
      </c>
      <c r="I71" s="16"/>
      <c r="J71" s="16">
        <f t="shared" si="7"/>
        <v>0</v>
      </c>
      <c r="K71" s="16">
        <f t="shared" si="8"/>
        <v>0</v>
      </c>
      <c r="L71" s="23"/>
    </row>
    <row r="72" s="1" customFormat="1" ht="34" customHeight="1" spans="1:12">
      <c r="A72" s="13">
        <v>69</v>
      </c>
      <c r="B72" s="17" t="s">
        <v>190</v>
      </c>
      <c r="C72" s="19" t="s">
        <v>153</v>
      </c>
      <c r="D72" s="19"/>
      <c r="E72" s="17" t="s">
        <v>191</v>
      </c>
      <c r="F72" s="15">
        <v>50</v>
      </c>
      <c r="G72" s="16"/>
      <c r="H72" s="16">
        <f t="shared" si="6"/>
        <v>0</v>
      </c>
      <c r="I72" s="16"/>
      <c r="J72" s="16">
        <f t="shared" si="7"/>
        <v>0</v>
      </c>
      <c r="K72" s="16">
        <f t="shared" si="8"/>
        <v>0</v>
      </c>
      <c r="L72" s="23"/>
    </row>
    <row r="73" s="1" customFormat="1" ht="34" customHeight="1" spans="1:12">
      <c r="A73" s="13">
        <v>70</v>
      </c>
      <c r="B73" s="17" t="s">
        <v>192</v>
      </c>
      <c r="C73" s="19" t="s">
        <v>153</v>
      </c>
      <c r="D73" s="19"/>
      <c r="E73" s="17" t="s">
        <v>51</v>
      </c>
      <c r="F73" s="15">
        <v>190</v>
      </c>
      <c r="G73" s="16"/>
      <c r="H73" s="16">
        <f t="shared" si="6"/>
        <v>0</v>
      </c>
      <c r="I73" s="16"/>
      <c r="J73" s="16">
        <f t="shared" si="7"/>
        <v>0</v>
      </c>
      <c r="K73" s="16">
        <f t="shared" si="8"/>
        <v>0</v>
      </c>
      <c r="L73" s="23"/>
    </row>
    <row r="74" s="1" customFormat="1" ht="34" customHeight="1" spans="1:12">
      <c r="A74" s="13">
        <v>71</v>
      </c>
      <c r="B74" s="17" t="s">
        <v>193</v>
      </c>
      <c r="C74" s="17" t="s">
        <v>194</v>
      </c>
      <c r="D74" s="17" t="s">
        <v>195</v>
      </c>
      <c r="E74" s="17" t="s">
        <v>51</v>
      </c>
      <c r="F74" s="15">
        <v>6360</v>
      </c>
      <c r="G74" s="16"/>
      <c r="H74" s="16">
        <f t="shared" si="6"/>
        <v>0</v>
      </c>
      <c r="I74" s="16"/>
      <c r="J74" s="16">
        <f t="shared" si="7"/>
        <v>0</v>
      </c>
      <c r="K74" s="16">
        <f t="shared" si="8"/>
        <v>0</v>
      </c>
      <c r="L74" s="23"/>
    </row>
    <row r="75" s="1" customFormat="1" ht="34" customHeight="1" spans="1:12">
      <c r="A75" s="13">
        <v>72</v>
      </c>
      <c r="B75" s="24" t="s">
        <v>196</v>
      </c>
      <c r="C75" s="24" t="s">
        <v>153</v>
      </c>
      <c r="D75" s="24"/>
      <c r="E75" s="24" t="s">
        <v>191</v>
      </c>
      <c r="F75" s="15">
        <v>70</v>
      </c>
      <c r="G75" s="16"/>
      <c r="H75" s="16">
        <f t="shared" si="6"/>
        <v>0</v>
      </c>
      <c r="I75" s="16"/>
      <c r="J75" s="16">
        <f t="shared" si="7"/>
        <v>0</v>
      </c>
      <c r="K75" s="16">
        <f t="shared" si="8"/>
        <v>0</v>
      </c>
      <c r="L75" s="23"/>
    </row>
    <row r="76" s="1" customFormat="1" ht="34" customHeight="1" spans="1:12">
      <c r="A76" s="13">
        <v>73</v>
      </c>
      <c r="B76" s="17" t="s">
        <v>197</v>
      </c>
      <c r="C76" s="19" t="s">
        <v>198</v>
      </c>
      <c r="D76" s="19"/>
      <c r="E76" s="17" t="s">
        <v>51</v>
      </c>
      <c r="F76" s="15">
        <v>50</v>
      </c>
      <c r="G76" s="16"/>
      <c r="H76" s="16">
        <f t="shared" si="6"/>
        <v>0</v>
      </c>
      <c r="I76" s="16"/>
      <c r="J76" s="16">
        <f t="shared" si="7"/>
        <v>0</v>
      </c>
      <c r="K76" s="16">
        <f t="shared" si="8"/>
        <v>0</v>
      </c>
      <c r="L76" s="23"/>
    </row>
    <row r="77" s="1" customFormat="1" ht="34" customHeight="1" spans="1:12">
      <c r="A77" s="13">
        <v>74</v>
      </c>
      <c r="B77" s="17" t="s">
        <v>199</v>
      </c>
      <c r="C77" s="17" t="s">
        <v>200</v>
      </c>
      <c r="D77" s="17"/>
      <c r="E77" s="17" t="s">
        <v>27</v>
      </c>
      <c r="F77" s="15">
        <v>4000</v>
      </c>
      <c r="G77" s="16"/>
      <c r="H77" s="16">
        <f t="shared" si="6"/>
        <v>0</v>
      </c>
      <c r="I77" s="16"/>
      <c r="J77" s="16">
        <f t="shared" si="7"/>
        <v>0</v>
      </c>
      <c r="K77" s="16">
        <f t="shared" si="8"/>
        <v>0</v>
      </c>
      <c r="L77" s="23"/>
    </row>
    <row r="78" s="1" customFormat="1" ht="34" customHeight="1" spans="1:12">
      <c r="A78" s="13">
        <v>75</v>
      </c>
      <c r="B78" s="17" t="s">
        <v>201</v>
      </c>
      <c r="C78" s="17" t="s">
        <v>153</v>
      </c>
      <c r="D78" s="17"/>
      <c r="E78" s="17" t="s">
        <v>51</v>
      </c>
      <c r="F78" s="15">
        <v>8</v>
      </c>
      <c r="G78" s="16"/>
      <c r="H78" s="16">
        <f t="shared" si="6"/>
        <v>0</v>
      </c>
      <c r="I78" s="16"/>
      <c r="J78" s="16">
        <f t="shared" si="7"/>
        <v>0</v>
      </c>
      <c r="K78" s="16">
        <f t="shared" si="8"/>
        <v>0</v>
      </c>
      <c r="L78" s="23"/>
    </row>
    <row r="79" s="1" customFormat="1" ht="34" customHeight="1" spans="1:12">
      <c r="A79" s="13">
        <v>76</v>
      </c>
      <c r="B79" s="17" t="s">
        <v>202</v>
      </c>
      <c r="C79" s="17" t="s">
        <v>203</v>
      </c>
      <c r="D79" s="17"/>
      <c r="E79" s="17" t="s">
        <v>58</v>
      </c>
      <c r="F79" s="15">
        <v>80</v>
      </c>
      <c r="G79" s="16"/>
      <c r="H79" s="16">
        <f t="shared" si="6"/>
        <v>0</v>
      </c>
      <c r="I79" s="16"/>
      <c r="J79" s="16">
        <f t="shared" si="7"/>
        <v>0</v>
      </c>
      <c r="K79" s="16">
        <f t="shared" si="8"/>
        <v>0</v>
      </c>
      <c r="L79" s="23"/>
    </row>
    <row r="80" s="1" customFormat="1" ht="34" customHeight="1" spans="1:12">
      <c r="A80" s="13">
        <v>77</v>
      </c>
      <c r="B80" s="17" t="s">
        <v>204</v>
      </c>
      <c r="C80" s="17" t="s">
        <v>205</v>
      </c>
      <c r="D80" s="17"/>
      <c r="E80" s="17" t="s">
        <v>58</v>
      </c>
      <c r="F80" s="15">
        <v>260</v>
      </c>
      <c r="G80" s="16"/>
      <c r="H80" s="16">
        <f t="shared" si="6"/>
        <v>0</v>
      </c>
      <c r="I80" s="16"/>
      <c r="J80" s="16">
        <f t="shared" si="7"/>
        <v>0</v>
      </c>
      <c r="K80" s="16">
        <f t="shared" si="8"/>
        <v>0</v>
      </c>
      <c r="L80" s="23"/>
    </row>
    <row r="81" s="1" customFormat="1" ht="34" customHeight="1" spans="1:12">
      <c r="A81" s="13">
        <v>78</v>
      </c>
      <c r="B81" s="17" t="s">
        <v>206</v>
      </c>
      <c r="C81" s="17" t="s">
        <v>207</v>
      </c>
      <c r="D81" s="17"/>
      <c r="E81" s="17" t="s">
        <v>34</v>
      </c>
      <c r="F81" s="15">
        <v>2400</v>
      </c>
      <c r="G81" s="16"/>
      <c r="H81" s="16">
        <f t="shared" si="6"/>
        <v>0</v>
      </c>
      <c r="I81" s="16"/>
      <c r="J81" s="16">
        <f t="shared" si="7"/>
        <v>0</v>
      </c>
      <c r="K81" s="16">
        <f t="shared" si="8"/>
        <v>0</v>
      </c>
      <c r="L81" s="23"/>
    </row>
    <row r="82" s="1" customFormat="1" ht="34" customHeight="1" spans="1:12">
      <c r="A82" s="13">
        <v>79</v>
      </c>
      <c r="B82" s="17" t="s">
        <v>208</v>
      </c>
      <c r="C82" s="17" t="s">
        <v>209</v>
      </c>
      <c r="D82" s="17"/>
      <c r="E82" s="17" t="s">
        <v>47</v>
      </c>
      <c r="F82" s="15">
        <v>40</v>
      </c>
      <c r="G82" s="16"/>
      <c r="H82" s="16">
        <f t="shared" si="6"/>
        <v>0</v>
      </c>
      <c r="I82" s="16"/>
      <c r="J82" s="16">
        <f t="shared" si="7"/>
        <v>0</v>
      </c>
      <c r="K82" s="16">
        <f t="shared" si="8"/>
        <v>0</v>
      </c>
      <c r="L82" s="23"/>
    </row>
    <row r="83" s="1" customFormat="1" ht="34" customHeight="1" spans="1:12">
      <c r="A83" s="13">
        <v>80</v>
      </c>
      <c r="B83" s="17" t="s">
        <v>210</v>
      </c>
      <c r="C83" s="17" t="s">
        <v>153</v>
      </c>
      <c r="D83" s="17"/>
      <c r="E83" s="17" t="s">
        <v>191</v>
      </c>
      <c r="F83" s="15">
        <v>20</v>
      </c>
      <c r="G83" s="16"/>
      <c r="H83" s="16">
        <f t="shared" si="6"/>
        <v>0</v>
      </c>
      <c r="I83" s="16"/>
      <c r="J83" s="16">
        <f t="shared" si="7"/>
        <v>0</v>
      </c>
      <c r="K83" s="16">
        <f t="shared" si="8"/>
        <v>0</v>
      </c>
      <c r="L83" s="23"/>
    </row>
    <row r="84" s="1" customFormat="1" ht="34" customHeight="1" spans="1:12">
      <c r="A84" s="13">
        <v>81</v>
      </c>
      <c r="B84" s="17" t="s">
        <v>211</v>
      </c>
      <c r="C84" s="17" t="s">
        <v>212</v>
      </c>
      <c r="D84" s="17"/>
      <c r="E84" s="17" t="s">
        <v>27</v>
      </c>
      <c r="F84" s="15">
        <v>500</v>
      </c>
      <c r="G84" s="16"/>
      <c r="H84" s="16">
        <f t="shared" si="6"/>
        <v>0</v>
      </c>
      <c r="I84" s="16"/>
      <c r="J84" s="16">
        <f t="shared" si="7"/>
        <v>0</v>
      </c>
      <c r="K84" s="16">
        <f t="shared" si="8"/>
        <v>0</v>
      </c>
      <c r="L84" s="23"/>
    </row>
    <row r="85" s="1" customFormat="1" ht="34" customHeight="1" spans="1:12">
      <c r="A85" s="13">
        <v>82</v>
      </c>
      <c r="B85" s="17" t="s">
        <v>213</v>
      </c>
      <c r="C85" s="17" t="s">
        <v>214</v>
      </c>
      <c r="D85" s="17"/>
      <c r="E85" s="17" t="s">
        <v>34</v>
      </c>
      <c r="F85" s="15">
        <v>130</v>
      </c>
      <c r="G85" s="16"/>
      <c r="H85" s="16">
        <f t="shared" si="6"/>
        <v>0</v>
      </c>
      <c r="I85" s="16"/>
      <c r="J85" s="16">
        <f t="shared" si="7"/>
        <v>0</v>
      </c>
      <c r="K85" s="16">
        <f t="shared" si="8"/>
        <v>0</v>
      </c>
      <c r="L85" s="23"/>
    </row>
    <row r="86" s="1" customFormat="1" ht="34" customHeight="1" spans="1:12">
      <c r="A86" s="13">
        <v>83</v>
      </c>
      <c r="B86" s="17" t="s">
        <v>215</v>
      </c>
      <c r="C86" s="17" t="s">
        <v>216</v>
      </c>
      <c r="D86" s="17"/>
      <c r="E86" s="17" t="s">
        <v>58</v>
      </c>
      <c r="F86" s="15">
        <v>500</v>
      </c>
      <c r="G86" s="16"/>
      <c r="H86" s="16">
        <f t="shared" si="6"/>
        <v>0</v>
      </c>
      <c r="I86" s="16"/>
      <c r="J86" s="16">
        <f t="shared" si="7"/>
        <v>0</v>
      </c>
      <c r="K86" s="16">
        <f t="shared" si="8"/>
        <v>0</v>
      </c>
      <c r="L86" s="23"/>
    </row>
    <row r="87" s="1" customFormat="1" ht="34" customHeight="1" spans="1:12">
      <c r="A87" s="13">
        <v>84</v>
      </c>
      <c r="B87" s="17" t="s">
        <v>217</v>
      </c>
      <c r="C87" s="17" t="s">
        <v>218</v>
      </c>
      <c r="D87" s="17"/>
      <c r="E87" s="17" t="s">
        <v>27</v>
      </c>
      <c r="F87" s="15">
        <v>5500</v>
      </c>
      <c r="G87" s="16"/>
      <c r="H87" s="16">
        <f t="shared" si="6"/>
        <v>0</v>
      </c>
      <c r="I87" s="16"/>
      <c r="J87" s="16">
        <f t="shared" si="7"/>
        <v>0</v>
      </c>
      <c r="K87" s="16">
        <f t="shared" si="8"/>
        <v>0</v>
      </c>
      <c r="L87" s="23"/>
    </row>
    <row r="88" s="1" customFormat="1" ht="34" customHeight="1" spans="1:12">
      <c r="A88" s="13">
        <v>85</v>
      </c>
      <c r="B88" s="17" t="s">
        <v>219</v>
      </c>
      <c r="C88" s="17" t="s">
        <v>220</v>
      </c>
      <c r="D88" s="17"/>
      <c r="E88" s="17" t="s">
        <v>34</v>
      </c>
      <c r="F88" s="15">
        <v>130</v>
      </c>
      <c r="G88" s="16"/>
      <c r="H88" s="16">
        <f t="shared" si="6"/>
        <v>0</v>
      </c>
      <c r="I88" s="16"/>
      <c r="J88" s="16">
        <f t="shared" si="7"/>
        <v>0</v>
      </c>
      <c r="K88" s="16">
        <f t="shared" si="8"/>
        <v>0</v>
      </c>
      <c r="L88" s="23"/>
    </row>
    <row r="89" s="1" customFormat="1" ht="34" customHeight="1" spans="1:12">
      <c r="A89" s="13">
        <v>86</v>
      </c>
      <c r="B89" s="17" t="s">
        <v>221</v>
      </c>
      <c r="C89" s="17" t="s">
        <v>222</v>
      </c>
      <c r="D89" s="17"/>
      <c r="E89" s="17" t="s">
        <v>34</v>
      </c>
      <c r="F89" s="15">
        <v>130</v>
      </c>
      <c r="G89" s="16"/>
      <c r="H89" s="16">
        <f t="shared" si="6"/>
        <v>0</v>
      </c>
      <c r="I89" s="16"/>
      <c r="J89" s="16">
        <f t="shared" si="7"/>
        <v>0</v>
      </c>
      <c r="K89" s="16">
        <f t="shared" si="8"/>
        <v>0</v>
      </c>
      <c r="L89" s="23"/>
    </row>
    <row r="90" s="1" customFormat="1" ht="34" customHeight="1" spans="1:12">
      <c r="A90" s="13">
        <v>87</v>
      </c>
      <c r="B90" s="17" t="s">
        <v>223</v>
      </c>
      <c r="C90" s="19"/>
      <c r="D90" s="19"/>
      <c r="E90" s="17" t="s">
        <v>27</v>
      </c>
      <c r="F90" s="15">
        <v>130</v>
      </c>
      <c r="G90" s="16"/>
      <c r="H90" s="16">
        <f t="shared" si="6"/>
        <v>0</v>
      </c>
      <c r="I90" s="16"/>
      <c r="J90" s="16">
        <f t="shared" si="7"/>
        <v>0</v>
      </c>
      <c r="K90" s="16">
        <f t="shared" si="8"/>
        <v>0</v>
      </c>
      <c r="L90" s="23"/>
    </row>
    <row r="91" s="1" customFormat="1" ht="34" customHeight="1" spans="1:12">
      <c r="A91" s="13">
        <v>88</v>
      </c>
      <c r="B91" s="17" t="s">
        <v>224</v>
      </c>
      <c r="C91" s="17" t="s">
        <v>225</v>
      </c>
      <c r="D91" s="17" t="s">
        <v>226</v>
      </c>
      <c r="E91" s="17" t="s">
        <v>51</v>
      </c>
      <c r="F91" s="15">
        <v>15000</v>
      </c>
      <c r="G91" s="16"/>
      <c r="H91" s="16">
        <f t="shared" si="6"/>
        <v>0</v>
      </c>
      <c r="I91" s="16"/>
      <c r="J91" s="16">
        <f t="shared" si="7"/>
        <v>0</v>
      </c>
      <c r="K91" s="16">
        <f t="shared" si="8"/>
        <v>0</v>
      </c>
      <c r="L91" s="23"/>
    </row>
    <row r="92" s="1" customFormat="1" ht="34" customHeight="1" spans="1:12">
      <c r="A92" s="13">
        <v>89</v>
      </c>
      <c r="B92" s="17" t="s">
        <v>227</v>
      </c>
      <c r="C92" s="17"/>
      <c r="D92" s="17"/>
      <c r="E92" s="17" t="s">
        <v>51</v>
      </c>
      <c r="F92" s="15">
        <v>2000</v>
      </c>
      <c r="G92" s="16"/>
      <c r="H92" s="16">
        <f t="shared" si="6"/>
        <v>0</v>
      </c>
      <c r="I92" s="16"/>
      <c r="J92" s="16">
        <f t="shared" si="7"/>
        <v>0</v>
      </c>
      <c r="K92" s="16">
        <f t="shared" si="8"/>
        <v>0</v>
      </c>
      <c r="L92" s="23"/>
    </row>
    <row r="93" s="1" customFormat="1" ht="34" customHeight="1" spans="1:12">
      <c r="A93" s="13">
        <v>90</v>
      </c>
      <c r="B93" s="17" t="s">
        <v>228</v>
      </c>
      <c r="C93" s="17" t="s">
        <v>153</v>
      </c>
      <c r="D93" s="17"/>
      <c r="E93" s="17" t="s">
        <v>47</v>
      </c>
      <c r="F93" s="15">
        <v>20</v>
      </c>
      <c r="G93" s="16"/>
      <c r="H93" s="16">
        <f t="shared" si="6"/>
        <v>0</v>
      </c>
      <c r="I93" s="16"/>
      <c r="J93" s="16">
        <f t="shared" si="7"/>
        <v>0</v>
      </c>
      <c r="K93" s="16">
        <f t="shared" si="8"/>
        <v>0</v>
      </c>
      <c r="L93" s="23"/>
    </row>
    <row r="94" s="1" customFormat="1" ht="34" customHeight="1" spans="1:12">
      <c r="A94" s="13">
        <v>91</v>
      </c>
      <c r="B94" s="17" t="s">
        <v>229</v>
      </c>
      <c r="C94" s="17" t="s">
        <v>230</v>
      </c>
      <c r="D94" s="17"/>
      <c r="E94" s="17" t="s">
        <v>51</v>
      </c>
      <c r="F94" s="15">
        <v>20</v>
      </c>
      <c r="G94" s="16"/>
      <c r="H94" s="16">
        <f t="shared" si="6"/>
        <v>0</v>
      </c>
      <c r="I94" s="16"/>
      <c r="J94" s="16">
        <f t="shared" si="7"/>
        <v>0</v>
      </c>
      <c r="K94" s="16">
        <f t="shared" si="8"/>
        <v>0</v>
      </c>
      <c r="L94" s="23"/>
    </row>
    <row r="95" s="1" customFormat="1" ht="34" customHeight="1" spans="1:12">
      <c r="A95" s="13">
        <v>92</v>
      </c>
      <c r="B95" s="17" t="s">
        <v>231</v>
      </c>
      <c r="C95" s="17" t="s">
        <v>232</v>
      </c>
      <c r="D95" s="17" t="s">
        <v>233</v>
      </c>
      <c r="E95" s="17" t="s">
        <v>51</v>
      </c>
      <c r="F95" s="15">
        <v>550</v>
      </c>
      <c r="G95" s="16"/>
      <c r="H95" s="16">
        <f t="shared" si="6"/>
        <v>0</v>
      </c>
      <c r="I95" s="16"/>
      <c r="J95" s="16">
        <f t="shared" si="7"/>
        <v>0</v>
      </c>
      <c r="K95" s="16">
        <f t="shared" si="8"/>
        <v>0</v>
      </c>
      <c r="L95" s="23"/>
    </row>
    <row r="96" s="1" customFormat="1" ht="34" customHeight="1" spans="1:12">
      <c r="A96" s="13">
        <v>93</v>
      </c>
      <c r="B96" s="17" t="s">
        <v>234</v>
      </c>
      <c r="C96" s="17" t="s">
        <v>235</v>
      </c>
      <c r="D96" s="17"/>
      <c r="E96" s="17" t="s">
        <v>236</v>
      </c>
      <c r="F96" s="15">
        <v>2600</v>
      </c>
      <c r="G96" s="16"/>
      <c r="H96" s="16">
        <f t="shared" si="6"/>
        <v>0</v>
      </c>
      <c r="I96" s="16"/>
      <c r="J96" s="16">
        <f t="shared" si="7"/>
        <v>0</v>
      </c>
      <c r="K96" s="16">
        <f t="shared" si="8"/>
        <v>0</v>
      </c>
      <c r="L96" s="23"/>
    </row>
    <row r="97" s="1" customFormat="1" ht="34" customHeight="1" spans="1:12">
      <c r="A97" s="13">
        <v>94</v>
      </c>
      <c r="B97" s="17" t="s">
        <v>237</v>
      </c>
      <c r="C97" s="17" t="s">
        <v>225</v>
      </c>
      <c r="D97" s="17" t="s">
        <v>238</v>
      </c>
      <c r="E97" s="17" t="s">
        <v>51</v>
      </c>
      <c r="F97" s="15">
        <v>401</v>
      </c>
      <c r="G97" s="16"/>
      <c r="H97" s="16">
        <f t="shared" si="6"/>
        <v>0</v>
      </c>
      <c r="I97" s="16"/>
      <c r="J97" s="16">
        <f t="shared" si="7"/>
        <v>0</v>
      </c>
      <c r="K97" s="16">
        <f t="shared" si="8"/>
        <v>0</v>
      </c>
      <c r="L97" s="23"/>
    </row>
    <row r="98" s="1" customFormat="1" ht="34" customHeight="1" spans="1:12">
      <c r="A98" s="13">
        <v>95</v>
      </c>
      <c r="B98" s="17" t="s">
        <v>239</v>
      </c>
      <c r="C98" s="17" t="s">
        <v>240</v>
      </c>
      <c r="D98" s="17" t="s">
        <v>241</v>
      </c>
      <c r="E98" s="17" t="s">
        <v>242</v>
      </c>
      <c r="F98" s="15">
        <v>200</v>
      </c>
      <c r="G98" s="16"/>
      <c r="H98" s="16">
        <f t="shared" si="6"/>
        <v>0</v>
      </c>
      <c r="I98" s="16"/>
      <c r="J98" s="16">
        <f t="shared" si="7"/>
        <v>0</v>
      </c>
      <c r="K98" s="16">
        <f t="shared" si="8"/>
        <v>0</v>
      </c>
      <c r="L98" s="23"/>
    </row>
    <row r="99" s="1" customFormat="1" ht="34" customHeight="1" spans="1:12">
      <c r="A99" s="13">
        <v>96</v>
      </c>
      <c r="B99" s="17" t="s">
        <v>243</v>
      </c>
      <c r="C99" s="17" t="s">
        <v>240</v>
      </c>
      <c r="D99" s="17" t="s">
        <v>244</v>
      </c>
      <c r="E99" s="17" t="s">
        <v>242</v>
      </c>
      <c r="F99" s="15">
        <v>130</v>
      </c>
      <c r="G99" s="16"/>
      <c r="H99" s="16">
        <f t="shared" si="6"/>
        <v>0</v>
      </c>
      <c r="I99" s="16"/>
      <c r="J99" s="16">
        <f t="shared" si="7"/>
        <v>0</v>
      </c>
      <c r="K99" s="16">
        <f t="shared" si="8"/>
        <v>0</v>
      </c>
      <c r="L99" s="23"/>
    </row>
    <row r="100" s="1" customFormat="1" ht="34" customHeight="1" spans="1:12">
      <c r="A100" s="13">
        <v>97</v>
      </c>
      <c r="B100" s="17" t="s">
        <v>245</v>
      </c>
      <c r="C100" s="17" t="s">
        <v>246</v>
      </c>
      <c r="D100" s="17" t="s">
        <v>247</v>
      </c>
      <c r="E100" s="17" t="s">
        <v>242</v>
      </c>
      <c r="F100" s="15">
        <v>100</v>
      </c>
      <c r="G100" s="16"/>
      <c r="H100" s="16">
        <f t="shared" si="6"/>
        <v>0</v>
      </c>
      <c r="I100" s="16"/>
      <c r="J100" s="16">
        <f t="shared" si="7"/>
        <v>0</v>
      </c>
      <c r="K100" s="16">
        <f t="shared" si="8"/>
        <v>0</v>
      </c>
      <c r="L100" s="23"/>
    </row>
    <row r="101" s="1" customFormat="1" ht="34" customHeight="1" spans="1:12">
      <c r="A101" s="13">
        <v>98</v>
      </c>
      <c r="B101" s="17" t="s">
        <v>248</v>
      </c>
      <c r="C101" s="17" t="s">
        <v>249</v>
      </c>
      <c r="D101" s="17" t="s">
        <v>250</v>
      </c>
      <c r="E101" s="17" t="s">
        <v>51</v>
      </c>
      <c r="F101" s="15">
        <v>5</v>
      </c>
      <c r="G101" s="16"/>
      <c r="H101" s="16">
        <f t="shared" ref="H101:H132" si="9">G101*F101</f>
        <v>0</v>
      </c>
      <c r="I101" s="16"/>
      <c r="J101" s="16">
        <f t="shared" ref="J101:J132" si="10">G101*(1+I101/100)</f>
        <v>0</v>
      </c>
      <c r="K101" s="16">
        <f t="shared" ref="K101:K132" si="11">F101*J101</f>
        <v>0</v>
      </c>
      <c r="L101" s="23"/>
    </row>
    <row r="102" s="1" customFormat="1" ht="34" customHeight="1" spans="1:12">
      <c r="A102" s="13">
        <v>99</v>
      </c>
      <c r="B102" s="17" t="s">
        <v>251</v>
      </c>
      <c r="C102" s="17" t="s">
        <v>252</v>
      </c>
      <c r="D102" s="17" t="s">
        <v>253</v>
      </c>
      <c r="E102" s="17" t="s">
        <v>51</v>
      </c>
      <c r="F102" s="15">
        <v>5</v>
      </c>
      <c r="G102" s="16"/>
      <c r="H102" s="16">
        <f t="shared" si="9"/>
        <v>0</v>
      </c>
      <c r="I102" s="16"/>
      <c r="J102" s="16">
        <f t="shared" si="10"/>
        <v>0</v>
      </c>
      <c r="K102" s="16">
        <f t="shared" si="11"/>
        <v>0</v>
      </c>
      <c r="L102" s="23"/>
    </row>
    <row r="103" s="1" customFormat="1" ht="34" customHeight="1" spans="1:12">
      <c r="A103" s="13">
        <v>100</v>
      </c>
      <c r="B103" s="17" t="s">
        <v>254</v>
      </c>
      <c r="C103" s="17" t="s">
        <v>255</v>
      </c>
      <c r="D103" s="17" t="s">
        <v>256</v>
      </c>
      <c r="E103" s="17" t="s">
        <v>175</v>
      </c>
      <c r="F103" s="15">
        <v>2500</v>
      </c>
      <c r="G103" s="16"/>
      <c r="H103" s="16">
        <f t="shared" si="9"/>
        <v>0</v>
      </c>
      <c r="I103" s="16"/>
      <c r="J103" s="16">
        <f t="shared" si="10"/>
        <v>0</v>
      </c>
      <c r="K103" s="16">
        <f t="shared" si="11"/>
        <v>0</v>
      </c>
      <c r="L103" s="23"/>
    </row>
    <row r="104" s="1" customFormat="1" ht="34" customHeight="1" spans="1:12">
      <c r="A104" s="13">
        <v>101</v>
      </c>
      <c r="B104" s="17" t="s">
        <v>257</v>
      </c>
      <c r="C104" s="17" t="s">
        <v>258</v>
      </c>
      <c r="D104" s="17" t="s">
        <v>259</v>
      </c>
      <c r="E104" s="17" t="s">
        <v>51</v>
      </c>
      <c r="F104" s="15">
        <v>50</v>
      </c>
      <c r="G104" s="16"/>
      <c r="H104" s="16">
        <f t="shared" si="9"/>
        <v>0</v>
      </c>
      <c r="I104" s="16"/>
      <c r="J104" s="16">
        <f t="shared" si="10"/>
        <v>0</v>
      </c>
      <c r="K104" s="16">
        <f t="shared" si="11"/>
        <v>0</v>
      </c>
      <c r="L104" s="23"/>
    </row>
    <row r="105" s="1" customFormat="1" ht="34" customHeight="1" spans="1:12">
      <c r="A105" s="13">
        <v>102</v>
      </c>
      <c r="B105" s="17" t="s">
        <v>260</v>
      </c>
      <c r="C105" s="17" t="s">
        <v>261</v>
      </c>
      <c r="D105" s="17" t="s">
        <v>262</v>
      </c>
      <c r="E105" s="17" t="s">
        <v>58</v>
      </c>
      <c r="F105" s="15">
        <v>1350</v>
      </c>
      <c r="G105" s="16"/>
      <c r="H105" s="16">
        <f t="shared" si="9"/>
        <v>0</v>
      </c>
      <c r="I105" s="16"/>
      <c r="J105" s="16">
        <f t="shared" si="10"/>
        <v>0</v>
      </c>
      <c r="K105" s="16">
        <f t="shared" si="11"/>
        <v>0</v>
      </c>
      <c r="L105" s="23"/>
    </row>
    <row r="106" s="1" customFormat="1" ht="34" customHeight="1" spans="1:12">
      <c r="A106" s="13">
        <v>103</v>
      </c>
      <c r="B106" s="17" t="s">
        <v>263</v>
      </c>
      <c r="C106" s="17" t="s">
        <v>264</v>
      </c>
      <c r="D106" s="17" t="s">
        <v>265</v>
      </c>
      <c r="E106" s="17" t="s">
        <v>266</v>
      </c>
      <c r="F106" s="15">
        <v>2800</v>
      </c>
      <c r="G106" s="16"/>
      <c r="H106" s="16">
        <f t="shared" si="9"/>
        <v>0</v>
      </c>
      <c r="I106" s="16"/>
      <c r="J106" s="16">
        <f t="shared" si="10"/>
        <v>0</v>
      </c>
      <c r="K106" s="16">
        <f t="shared" si="11"/>
        <v>0</v>
      </c>
      <c r="L106" s="23"/>
    </row>
    <row r="107" s="1" customFormat="1" ht="34" customHeight="1" spans="1:12">
      <c r="A107" s="13">
        <v>104</v>
      </c>
      <c r="B107" s="17" t="s">
        <v>267</v>
      </c>
      <c r="C107" s="17" t="s">
        <v>268</v>
      </c>
      <c r="D107" s="17" t="s">
        <v>262</v>
      </c>
      <c r="E107" s="17" t="s">
        <v>266</v>
      </c>
      <c r="F107" s="15">
        <v>7000</v>
      </c>
      <c r="G107" s="16"/>
      <c r="H107" s="16">
        <f t="shared" si="9"/>
        <v>0</v>
      </c>
      <c r="I107" s="16"/>
      <c r="J107" s="16">
        <f t="shared" si="10"/>
        <v>0</v>
      </c>
      <c r="K107" s="16">
        <f t="shared" si="11"/>
        <v>0</v>
      </c>
      <c r="L107" s="23"/>
    </row>
    <row r="108" s="1" customFormat="1" ht="34" customHeight="1" spans="1:12">
      <c r="A108" s="13">
        <v>105</v>
      </c>
      <c r="B108" s="17" t="s">
        <v>269</v>
      </c>
      <c r="C108" s="17" t="s">
        <v>270</v>
      </c>
      <c r="D108" s="17" t="s">
        <v>271</v>
      </c>
      <c r="E108" s="17" t="s">
        <v>266</v>
      </c>
      <c r="F108" s="15">
        <v>50</v>
      </c>
      <c r="G108" s="16"/>
      <c r="H108" s="16">
        <f t="shared" si="9"/>
        <v>0</v>
      </c>
      <c r="I108" s="16"/>
      <c r="J108" s="16">
        <f t="shared" si="10"/>
        <v>0</v>
      </c>
      <c r="K108" s="16">
        <f t="shared" si="11"/>
        <v>0</v>
      </c>
      <c r="L108" s="23"/>
    </row>
    <row r="109" s="1" customFormat="1" ht="34" customHeight="1" spans="1:12">
      <c r="A109" s="13">
        <v>106</v>
      </c>
      <c r="B109" s="17" t="s">
        <v>272</v>
      </c>
      <c r="C109" s="17" t="s">
        <v>273</v>
      </c>
      <c r="D109" s="17" t="s">
        <v>274</v>
      </c>
      <c r="E109" s="17" t="s">
        <v>47</v>
      </c>
      <c r="F109" s="15">
        <v>2500</v>
      </c>
      <c r="G109" s="16"/>
      <c r="H109" s="16">
        <f t="shared" si="9"/>
        <v>0</v>
      </c>
      <c r="I109" s="16"/>
      <c r="J109" s="16">
        <f t="shared" si="10"/>
        <v>0</v>
      </c>
      <c r="K109" s="16">
        <f t="shared" si="11"/>
        <v>0</v>
      </c>
      <c r="L109" s="23"/>
    </row>
    <row r="110" s="1" customFormat="1" ht="34" customHeight="1" spans="1:12">
      <c r="A110" s="13">
        <v>107</v>
      </c>
      <c r="B110" s="17" t="s">
        <v>275</v>
      </c>
      <c r="C110" s="17" t="s">
        <v>276</v>
      </c>
      <c r="D110" s="17" t="s">
        <v>277</v>
      </c>
      <c r="E110" s="17" t="s">
        <v>27</v>
      </c>
      <c r="F110" s="15">
        <v>500</v>
      </c>
      <c r="G110" s="16"/>
      <c r="H110" s="16">
        <f t="shared" si="9"/>
        <v>0</v>
      </c>
      <c r="I110" s="16"/>
      <c r="J110" s="16">
        <f t="shared" si="10"/>
        <v>0</v>
      </c>
      <c r="K110" s="16">
        <f t="shared" si="11"/>
        <v>0</v>
      </c>
      <c r="L110" s="23"/>
    </row>
    <row r="111" s="1" customFormat="1" ht="34" customHeight="1" spans="1:12">
      <c r="A111" s="13">
        <v>108</v>
      </c>
      <c r="B111" s="17" t="s">
        <v>278</v>
      </c>
      <c r="C111" s="17" t="s">
        <v>279</v>
      </c>
      <c r="D111" s="17" t="s">
        <v>280</v>
      </c>
      <c r="E111" s="17" t="s">
        <v>27</v>
      </c>
      <c r="F111" s="15">
        <v>800</v>
      </c>
      <c r="G111" s="16"/>
      <c r="H111" s="16">
        <f t="shared" si="9"/>
        <v>0</v>
      </c>
      <c r="I111" s="16"/>
      <c r="J111" s="16">
        <f t="shared" si="10"/>
        <v>0</v>
      </c>
      <c r="K111" s="16">
        <f t="shared" si="11"/>
        <v>0</v>
      </c>
      <c r="L111" s="23"/>
    </row>
    <row r="112" s="1" customFormat="1" ht="34" customHeight="1" spans="1:12">
      <c r="A112" s="13">
        <v>109</v>
      </c>
      <c r="B112" s="17" t="s">
        <v>281</v>
      </c>
      <c r="C112" s="17" t="s">
        <v>282</v>
      </c>
      <c r="D112" s="17" t="s">
        <v>283</v>
      </c>
      <c r="E112" s="17" t="s">
        <v>47</v>
      </c>
      <c r="F112" s="15">
        <v>20</v>
      </c>
      <c r="G112" s="16"/>
      <c r="H112" s="16">
        <f t="shared" si="9"/>
        <v>0</v>
      </c>
      <c r="I112" s="16"/>
      <c r="J112" s="16">
        <f t="shared" si="10"/>
        <v>0</v>
      </c>
      <c r="K112" s="16">
        <f t="shared" si="11"/>
        <v>0</v>
      </c>
      <c r="L112" s="23"/>
    </row>
    <row r="113" s="1" customFormat="1" ht="34" customHeight="1" spans="1:12">
      <c r="A113" s="13">
        <v>110</v>
      </c>
      <c r="B113" s="17" t="s">
        <v>284</v>
      </c>
      <c r="C113" s="17" t="s">
        <v>285</v>
      </c>
      <c r="D113" s="17" t="s">
        <v>286</v>
      </c>
      <c r="E113" s="17" t="s">
        <v>47</v>
      </c>
      <c r="F113" s="15">
        <v>3</v>
      </c>
      <c r="G113" s="16"/>
      <c r="H113" s="16">
        <f t="shared" si="9"/>
        <v>0</v>
      </c>
      <c r="I113" s="16"/>
      <c r="J113" s="16">
        <f t="shared" si="10"/>
        <v>0</v>
      </c>
      <c r="K113" s="16">
        <f t="shared" si="11"/>
        <v>0</v>
      </c>
      <c r="L113" s="23"/>
    </row>
    <row r="114" s="1" customFormat="1" ht="34" customHeight="1" spans="1:12">
      <c r="A114" s="13">
        <v>111</v>
      </c>
      <c r="B114" s="17" t="s">
        <v>287</v>
      </c>
      <c r="C114" s="17" t="s">
        <v>288</v>
      </c>
      <c r="D114" s="17"/>
      <c r="E114" s="17" t="s">
        <v>27</v>
      </c>
      <c r="F114" s="15">
        <v>5855</v>
      </c>
      <c r="G114" s="16"/>
      <c r="H114" s="16">
        <f t="shared" si="9"/>
        <v>0</v>
      </c>
      <c r="I114" s="16"/>
      <c r="J114" s="16">
        <f t="shared" si="10"/>
        <v>0</v>
      </c>
      <c r="K114" s="16">
        <f t="shared" si="11"/>
        <v>0</v>
      </c>
      <c r="L114" s="23"/>
    </row>
    <row r="115" s="1" customFormat="1" ht="34" customHeight="1" spans="1:12">
      <c r="A115" s="13">
        <v>112</v>
      </c>
      <c r="B115" s="17" t="s">
        <v>289</v>
      </c>
      <c r="C115" s="19"/>
      <c r="D115" s="19"/>
      <c r="E115" s="17" t="s">
        <v>27</v>
      </c>
      <c r="F115" s="15">
        <v>1800</v>
      </c>
      <c r="G115" s="16"/>
      <c r="H115" s="16">
        <f t="shared" si="9"/>
        <v>0</v>
      </c>
      <c r="I115" s="16"/>
      <c r="J115" s="16">
        <f t="shared" si="10"/>
        <v>0</v>
      </c>
      <c r="K115" s="16">
        <f t="shared" si="11"/>
        <v>0</v>
      </c>
      <c r="L115" s="23"/>
    </row>
    <row r="116" s="1" customFormat="1" ht="34" customHeight="1" spans="1:12">
      <c r="A116" s="13">
        <v>113</v>
      </c>
      <c r="B116" s="17" t="s">
        <v>290</v>
      </c>
      <c r="C116" s="19"/>
      <c r="D116" s="19"/>
      <c r="E116" s="17" t="s">
        <v>27</v>
      </c>
      <c r="F116" s="15">
        <v>1600</v>
      </c>
      <c r="G116" s="16"/>
      <c r="H116" s="16">
        <f t="shared" si="9"/>
        <v>0</v>
      </c>
      <c r="I116" s="16"/>
      <c r="J116" s="16">
        <f t="shared" si="10"/>
        <v>0</v>
      </c>
      <c r="K116" s="16">
        <f t="shared" si="11"/>
        <v>0</v>
      </c>
      <c r="L116" s="23"/>
    </row>
    <row r="117" s="1" customFormat="1" ht="34" customHeight="1" spans="1:12">
      <c r="A117" s="13">
        <v>114</v>
      </c>
      <c r="B117" s="17" t="s">
        <v>291</v>
      </c>
      <c r="C117" s="17"/>
      <c r="D117" s="17" t="s">
        <v>292</v>
      </c>
      <c r="E117" s="17" t="s">
        <v>47</v>
      </c>
      <c r="F117" s="15">
        <v>29</v>
      </c>
      <c r="G117" s="16"/>
      <c r="H117" s="16">
        <f t="shared" si="9"/>
        <v>0</v>
      </c>
      <c r="I117" s="16"/>
      <c r="J117" s="16">
        <f t="shared" si="10"/>
        <v>0</v>
      </c>
      <c r="K117" s="16">
        <f t="shared" si="11"/>
        <v>0</v>
      </c>
      <c r="L117" s="23"/>
    </row>
    <row r="118" s="1" customFormat="1" ht="34" customHeight="1" spans="1:12">
      <c r="A118" s="13">
        <v>115</v>
      </c>
      <c r="B118" s="17" t="s">
        <v>293</v>
      </c>
      <c r="C118" s="17" t="s">
        <v>294</v>
      </c>
      <c r="D118" s="17"/>
      <c r="E118" s="17" t="s">
        <v>51</v>
      </c>
      <c r="F118" s="15">
        <v>10</v>
      </c>
      <c r="G118" s="16"/>
      <c r="H118" s="16">
        <f t="shared" si="9"/>
        <v>0</v>
      </c>
      <c r="I118" s="16"/>
      <c r="J118" s="16">
        <f t="shared" si="10"/>
        <v>0</v>
      </c>
      <c r="K118" s="16">
        <f t="shared" si="11"/>
        <v>0</v>
      </c>
      <c r="L118" s="23"/>
    </row>
    <row r="119" s="1" customFormat="1" ht="34" customHeight="1" spans="1:12">
      <c r="A119" s="13">
        <v>116</v>
      </c>
      <c r="B119" s="17" t="s">
        <v>295</v>
      </c>
      <c r="C119" s="17" t="s">
        <v>296</v>
      </c>
      <c r="D119" s="17" t="s">
        <v>297</v>
      </c>
      <c r="E119" s="17" t="s">
        <v>298</v>
      </c>
      <c r="F119" s="15">
        <v>14</v>
      </c>
      <c r="G119" s="16"/>
      <c r="H119" s="16">
        <f t="shared" si="9"/>
        <v>0</v>
      </c>
      <c r="I119" s="16"/>
      <c r="J119" s="16">
        <f t="shared" si="10"/>
        <v>0</v>
      </c>
      <c r="K119" s="16">
        <f t="shared" si="11"/>
        <v>0</v>
      </c>
      <c r="L119" s="23"/>
    </row>
    <row r="120" s="1" customFormat="1" ht="34" customHeight="1" spans="1:12">
      <c r="A120" s="13">
        <v>117</v>
      </c>
      <c r="B120" s="17" t="s">
        <v>299</v>
      </c>
      <c r="C120" s="17" t="s">
        <v>296</v>
      </c>
      <c r="D120" s="17" t="s">
        <v>300</v>
      </c>
      <c r="E120" s="17" t="s">
        <v>51</v>
      </c>
      <c r="F120" s="15">
        <v>6</v>
      </c>
      <c r="G120" s="16"/>
      <c r="H120" s="16">
        <f t="shared" si="9"/>
        <v>0</v>
      </c>
      <c r="I120" s="16"/>
      <c r="J120" s="16">
        <f t="shared" si="10"/>
        <v>0</v>
      </c>
      <c r="K120" s="16">
        <f t="shared" si="11"/>
        <v>0</v>
      </c>
      <c r="L120" s="23"/>
    </row>
    <row r="121" s="1" customFormat="1" ht="34" customHeight="1" spans="1:12">
      <c r="A121" s="13">
        <v>118</v>
      </c>
      <c r="B121" s="17" t="s">
        <v>301</v>
      </c>
      <c r="C121" s="17" t="s">
        <v>296</v>
      </c>
      <c r="D121" s="17" t="s">
        <v>302</v>
      </c>
      <c r="E121" s="17" t="s">
        <v>51</v>
      </c>
      <c r="F121" s="15">
        <v>14</v>
      </c>
      <c r="G121" s="16"/>
      <c r="H121" s="16">
        <f t="shared" si="9"/>
        <v>0</v>
      </c>
      <c r="I121" s="16"/>
      <c r="J121" s="16">
        <f t="shared" si="10"/>
        <v>0</v>
      </c>
      <c r="K121" s="16">
        <f t="shared" si="11"/>
        <v>0</v>
      </c>
      <c r="L121" s="23"/>
    </row>
    <row r="122" s="1" customFormat="1" ht="57" customHeight="1" spans="1:12">
      <c r="A122" s="13">
        <v>119</v>
      </c>
      <c r="B122" s="17" t="s">
        <v>303</v>
      </c>
      <c r="C122" s="17" t="s">
        <v>296</v>
      </c>
      <c r="D122" s="17" t="s">
        <v>304</v>
      </c>
      <c r="E122" s="17" t="s">
        <v>51</v>
      </c>
      <c r="F122" s="15">
        <v>14</v>
      </c>
      <c r="G122" s="16"/>
      <c r="H122" s="16">
        <f t="shared" si="9"/>
        <v>0</v>
      </c>
      <c r="I122" s="16"/>
      <c r="J122" s="16">
        <f t="shared" si="10"/>
        <v>0</v>
      </c>
      <c r="K122" s="16">
        <f t="shared" si="11"/>
        <v>0</v>
      </c>
      <c r="L122" s="23"/>
    </row>
    <row r="123" s="1" customFormat="1" ht="34" customHeight="1" spans="1:12">
      <c r="A123" s="13">
        <v>120</v>
      </c>
      <c r="B123" s="17" t="s">
        <v>305</v>
      </c>
      <c r="C123" s="17" t="s">
        <v>306</v>
      </c>
      <c r="D123" s="17" t="s">
        <v>307</v>
      </c>
      <c r="E123" s="17" t="s">
        <v>298</v>
      </c>
      <c r="F123" s="15">
        <v>10</v>
      </c>
      <c r="G123" s="16"/>
      <c r="H123" s="16">
        <f t="shared" si="9"/>
        <v>0</v>
      </c>
      <c r="I123" s="16"/>
      <c r="J123" s="16">
        <f t="shared" si="10"/>
        <v>0</v>
      </c>
      <c r="K123" s="16">
        <f t="shared" si="11"/>
        <v>0</v>
      </c>
      <c r="L123" s="23"/>
    </row>
    <row r="124" s="1" customFormat="1" ht="34" customHeight="1" spans="1:12">
      <c r="A124" s="13">
        <v>121</v>
      </c>
      <c r="B124" s="25" t="s">
        <v>308</v>
      </c>
      <c r="C124" s="25" t="s">
        <v>309</v>
      </c>
      <c r="D124" s="25" t="s">
        <v>310</v>
      </c>
      <c r="E124" s="25" t="s">
        <v>27</v>
      </c>
      <c r="F124" s="15">
        <v>300</v>
      </c>
      <c r="G124" s="16"/>
      <c r="H124" s="16">
        <f t="shared" si="9"/>
        <v>0</v>
      </c>
      <c r="I124" s="16"/>
      <c r="J124" s="16">
        <f t="shared" si="10"/>
        <v>0</v>
      </c>
      <c r="K124" s="16">
        <f t="shared" si="11"/>
        <v>0</v>
      </c>
      <c r="L124" s="23"/>
    </row>
    <row r="125" s="1" customFormat="1" ht="34" customHeight="1" spans="1:12">
      <c r="A125" s="13">
        <v>122</v>
      </c>
      <c r="B125" s="25" t="s">
        <v>311</v>
      </c>
      <c r="C125" s="25" t="s">
        <v>312</v>
      </c>
      <c r="D125" s="25"/>
      <c r="E125" s="25" t="s">
        <v>47</v>
      </c>
      <c r="F125" s="15">
        <v>15</v>
      </c>
      <c r="G125" s="16"/>
      <c r="H125" s="16">
        <f t="shared" si="9"/>
        <v>0</v>
      </c>
      <c r="I125" s="16"/>
      <c r="J125" s="16">
        <f t="shared" si="10"/>
        <v>0</v>
      </c>
      <c r="K125" s="16">
        <f t="shared" si="11"/>
        <v>0</v>
      </c>
      <c r="L125" s="23"/>
    </row>
    <row r="126" s="1" customFormat="1" ht="34" customHeight="1" spans="1:12">
      <c r="A126" s="13">
        <v>123</v>
      </c>
      <c r="B126" s="25" t="s">
        <v>313</v>
      </c>
      <c r="C126" s="25" t="s">
        <v>314</v>
      </c>
      <c r="D126" s="25" t="s">
        <v>315</v>
      </c>
      <c r="E126" s="25" t="s">
        <v>47</v>
      </c>
      <c r="F126" s="15">
        <v>1</v>
      </c>
      <c r="G126" s="16"/>
      <c r="H126" s="16">
        <f t="shared" si="9"/>
        <v>0</v>
      </c>
      <c r="I126" s="16"/>
      <c r="J126" s="16">
        <f t="shared" si="10"/>
        <v>0</v>
      </c>
      <c r="K126" s="16">
        <f t="shared" si="11"/>
        <v>0</v>
      </c>
      <c r="L126" s="23"/>
    </row>
    <row r="127" s="1" customFormat="1" ht="34" customHeight="1" spans="1:12">
      <c r="A127" s="13">
        <v>124</v>
      </c>
      <c r="B127" s="25" t="s">
        <v>316</v>
      </c>
      <c r="C127" s="25" t="s">
        <v>282</v>
      </c>
      <c r="D127" s="25" t="s">
        <v>317</v>
      </c>
      <c r="E127" s="25" t="s">
        <v>51</v>
      </c>
      <c r="F127" s="15">
        <v>9</v>
      </c>
      <c r="G127" s="16"/>
      <c r="H127" s="16">
        <f t="shared" si="9"/>
        <v>0</v>
      </c>
      <c r="I127" s="16"/>
      <c r="J127" s="16">
        <f t="shared" si="10"/>
        <v>0</v>
      </c>
      <c r="K127" s="16">
        <f t="shared" si="11"/>
        <v>0</v>
      </c>
      <c r="L127" s="23"/>
    </row>
    <row r="128" s="1" customFormat="1" ht="34" customHeight="1" spans="1:12">
      <c r="A128" s="13">
        <v>125</v>
      </c>
      <c r="B128" s="25" t="s">
        <v>318</v>
      </c>
      <c r="C128" s="25" t="s">
        <v>225</v>
      </c>
      <c r="D128" s="25" t="s">
        <v>319</v>
      </c>
      <c r="E128" s="25" t="s">
        <v>51</v>
      </c>
      <c r="F128" s="15">
        <v>500</v>
      </c>
      <c r="G128" s="16"/>
      <c r="H128" s="16">
        <f t="shared" si="9"/>
        <v>0</v>
      </c>
      <c r="I128" s="16"/>
      <c r="J128" s="16">
        <f t="shared" si="10"/>
        <v>0</v>
      </c>
      <c r="K128" s="16">
        <f t="shared" si="11"/>
        <v>0</v>
      </c>
      <c r="L128" s="23"/>
    </row>
    <row r="129" s="1" customFormat="1" ht="34" customHeight="1" spans="1:12">
      <c r="A129" s="13">
        <v>126</v>
      </c>
      <c r="B129" s="25" t="s">
        <v>320</v>
      </c>
      <c r="C129" s="25" t="s">
        <v>225</v>
      </c>
      <c r="D129" s="25"/>
      <c r="E129" s="25" t="s">
        <v>51</v>
      </c>
      <c r="F129" s="15">
        <v>100</v>
      </c>
      <c r="G129" s="16"/>
      <c r="H129" s="16">
        <f t="shared" si="9"/>
        <v>0</v>
      </c>
      <c r="I129" s="16"/>
      <c r="J129" s="16">
        <f t="shared" si="10"/>
        <v>0</v>
      </c>
      <c r="K129" s="16">
        <f t="shared" si="11"/>
        <v>0</v>
      </c>
      <c r="L129" s="23"/>
    </row>
    <row r="130" s="1" customFormat="1" ht="34" customHeight="1" spans="1:12">
      <c r="A130" s="13">
        <v>127</v>
      </c>
      <c r="B130" s="25" t="s">
        <v>321</v>
      </c>
      <c r="C130" s="25" t="s">
        <v>140</v>
      </c>
      <c r="D130" s="25" t="s">
        <v>141</v>
      </c>
      <c r="E130" s="25" t="s">
        <v>47</v>
      </c>
      <c r="F130" s="15">
        <v>300</v>
      </c>
      <c r="G130" s="16"/>
      <c r="H130" s="16">
        <f t="shared" si="9"/>
        <v>0</v>
      </c>
      <c r="I130" s="16"/>
      <c r="J130" s="16">
        <f t="shared" si="10"/>
        <v>0</v>
      </c>
      <c r="K130" s="16">
        <f t="shared" si="11"/>
        <v>0</v>
      </c>
      <c r="L130" s="23"/>
    </row>
    <row r="131" s="1" customFormat="1" ht="34" customHeight="1" spans="1:12">
      <c r="A131" s="13">
        <v>128</v>
      </c>
      <c r="B131" s="25" t="s">
        <v>322</v>
      </c>
      <c r="C131" s="25" t="s">
        <v>323</v>
      </c>
      <c r="D131" s="25" t="s">
        <v>141</v>
      </c>
      <c r="E131" s="25" t="s">
        <v>47</v>
      </c>
      <c r="F131" s="15">
        <v>280</v>
      </c>
      <c r="G131" s="16"/>
      <c r="H131" s="16">
        <f t="shared" si="9"/>
        <v>0</v>
      </c>
      <c r="I131" s="16"/>
      <c r="J131" s="16">
        <f t="shared" si="10"/>
        <v>0</v>
      </c>
      <c r="K131" s="16">
        <f t="shared" si="11"/>
        <v>0</v>
      </c>
      <c r="L131" s="23"/>
    </row>
    <row r="132" s="1" customFormat="1" ht="34" customHeight="1" spans="1:12">
      <c r="A132" s="13">
        <v>129</v>
      </c>
      <c r="B132" s="25" t="s">
        <v>324</v>
      </c>
      <c r="C132" s="25" t="s">
        <v>325</v>
      </c>
      <c r="D132" s="25" t="s">
        <v>326</v>
      </c>
      <c r="E132" s="25" t="s">
        <v>47</v>
      </c>
      <c r="F132" s="15">
        <v>6</v>
      </c>
      <c r="G132" s="16"/>
      <c r="H132" s="16">
        <f t="shared" si="9"/>
        <v>0</v>
      </c>
      <c r="I132" s="16"/>
      <c r="J132" s="16">
        <f t="shared" si="10"/>
        <v>0</v>
      </c>
      <c r="K132" s="16">
        <f t="shared" si="11"/>
        <v>0</v>
      </c>
      <c r="L132" s="23"/>
    </row>
    <row r="133" s="1" customFormat="1" ht="34" customHeight="1" spans="1:12">
      <c r="A133" s="13">
        <v>130</v>
      </c>
      <c r="B133" s="25" t="s">
        <v>327</v>
      </c>
      <c r="C133" s="25" t="s">
        <v>325</v>
      </c>
      <c r="D133" s="25" t="s">
        <v>326</v>
      </c>
      <c r="E133" s="25" t="s">
        <v>47</v>
      </c>
      <c r="F133" s="15">
        <v>3</v>
      </c>
      <c r="G133" s="16"/>
      <c r="H133" s="16">
        <f>G133*F133</f>
        <v>0</v>
      </c>
      <c r="I133" s="16"/>
      <c r="J133" s="16">
        <f>G133*(1+I133/100)</f>
        <v>0</v>
      </c>
      <c r="K133" s="16">
        <f>F133*J133</f>
        <v>0</v>
      </c>
      <c r="L133" s="23"/>
    </row>
    <row r="134" s="1" customFormat="1" ht="34" customHeight="1" spans="1:12">
      <c r="A134" s="13">
        <v>131</v>
      </c>
      <c r="B134" s="25" t="s">
        <v>328</v>
      </c>
      <c r="C134" s="25" t="s">
        <v>325</v>
      </c>
      <c r="D134" s="25" t="s">
        <v>326</v>
      </c>
      <c r="E134" s="25" t="s">
        <v>47</v>
      </c>
      <c r="F134" s="15">
        <v>21</v>
      </c>
      <c r="G134" s="16"/>
      <c r="H134" s="16">
        <f>G134*F134</f>
        <v>0</v>
      </c>
      <c r="I134" s="16"/>
      <c r="J134" s="16">
        <f>G134*(1+I134/100)</f>
        <v>0</v>
      </c>
      <c r="K134" s="16">
        <f>F134*J134</f>
        <v>0</v>
      </c>
      <c r="L134" s="23"/>
    </row>
    <row r="135" s="1" customFormat="1" ht="55" customHeight="1" spans="1:12">
      <c r="A135" s="13">
        <v>132</v>
      </c>
      <c r="B135" s="25" t="s">
        <v>329</v>
      </c>
      <c r="C135" s="25" t="s">
        <v>325</v>
      </c>
      <c r="D135" s="25" t="s">
        <v>326</v>
      </c>
      <c r="E135" s="25" t="s">
        <v>47</v>
      </c>
      <c r="F135" s="15">
        <v>17</v>
      </c>
      <c r="G135" s="16"/>
      <c r="H135" s="16">
        <f>G135*F135</f>
        <v>0</v>
      </c>
      <c r="I135" s="16"/>
      <c r="J135" s="16">
        <f>G135*(1+I135/100)</f>
        <v>0</v>
      </c>
      <c r="K135" s="16">
        <f>F135*J135</f>
        <v>0</v>
      </c>
      <c r="L135" s="23"/>
    </row>
    <row r="136" s="1" customFormat="1" ht="24" customHeight="1" spans="1:12">
      <c r="A136" s="13">
        <v>133</v>
      </c>
      <c r="B136" s="25" t="s">
        <v>330</v>
      </c>
      <c r="C136" s="25" t="s">
        <v>134</v>
      </c>
      <c r="D136" s="25" t="s">
        <v>326</v>
      </c>
      <c r="E136" s="25" t="s">
        <v>47</v>
      </c>
      <c r="F136" s="15">
        <v>16</v>
      </c>
      <c r="G136" s="16"/>
      <c r="H136" s="16">
        <f>G136*F136</f>
        <v>0</v>
      </c>
      <c r="I136" s="16"/>
      <c r="J136" s="16">
        <f>G136*(1+I136/100)</f>
        <v>0</v>
      </c>
      <c r="K136" s="16">
        <f>F136*J136</f>
        <v>0</v>
      </c>
      <c r="L136" s="23"/>
    </row>
    <row r="137" s="1" customFormat="1" ht="47" customHeight="1" spans="1:12">
      <c r="A137" s="13">
        <v>134</v>
      </c>
      <c r="B137" s="25" t="s">
        <v>331</v>
      </c>
      <c r="C137" s="25" t="s">
        <v>134</v>
      </c>
      <c r="D137" s="25" t="s">
        <v>326</v>
      </c>
      <c r="E137" s="25" t="s">
        <v>47</v>
      </c>
      <c r="F137" s="15">
        <v>7</v>
      </c>
      <c r="G137" s="16"/>
      <c r="H137" s="16">
        <f>G137*F137</f>
        <v>0</v>
      </c>
      <c r="I137" s="16"/>
      <c r="J137" s="16">
        <f>G137*(1+I137/100)</f>
        <v>0</v>
      </c>
      <c r="K137" s="16">
        <f>F137*J137</f>
        <v>0</v>
      </c>
      <c r="L137" s="23"/>
    </row>
    <row r="138" s="1" customFormat="1" ht="57" customHeight="1" spans="1:12">
      <c r="A138" s="13">
        <v>135</v>
      </c>
      <c r="B138" s="25" t="s">
        <v>332</v>
      </c>
      <c r="C138" s="25" t="s">
        <v>333</v>
      </c>
      <c r="D138" s="25" t="s">
        <v>334</v>
      </c>
      <c r="E138" s="25" t="s">
        <v>47</v>
      </c>
      <c r="F138" s="15">
        <v>20</v>
      </c>
      <c r="G138" s="16"/>
      <c r="H138" s="16">
        <f>G138*F138</f>
        <v>0</v>
      </c>
      <c r="I138" s="16"/>
      <c r="J138" s="16">
        <f>G138*(1+I138/100)</f>
        <v>0</v>
      </c>
      <c r="K138" s="16">
        <f>F138*J138</f>
        <v>0</v>
      </c>
      <c r="L138" s="23"/>
    </row>
    <row r="139" s="1" customFormat="1" ht="39" customHeight="1" spans="1:12">
      <c r="A139" s="13">
        <v>136</v>
      </c>
      <c r="B139" s="25" t="s">
        <v>335</v>
      </c>
      <c r="C139" s="25" t="s">
        <v>336</v>
      </c>
      <c r="D139" s="25" t="s">
        <v>337</v>
      </c>
      <c r="E139" s="25" t="s">
        <v>338</v>
      </c>
      <c r="F139" s="15">
        <v>1050</v>
      </c>
      <c r="G139" s="16"/>
      <c r="H139" s="16">
        <f>G139*F139</f>
        <v>0</v>
      </c>
      <c r="I139" s="16"/>
      <c r="J139" s="16">
        <f>G139*(1+I139/100)</f>
        <v>0</v>
      </c>
      <c r="K139" s="16">
        <f>F139*J139</f>
        <v>0</v>
      </c>
      <c r="L139" s="23"/>
    </row>
    <row r="140" s="1" customFormat="1" ht="30" customHeight="1" spans="1:12">
      <c r="A140" s="13">
        <v>137</v>
      </c>
      <c r="B140" s="25" t="s">
        <v>339</v>
      </c>
      <c r="C140" s="25" t="s">
        <v>340</v>
      </c>
      <c r="D140" s="25" t="s">
        <v>341</v>
      </c>
      <c r="E140" s="25" t="s">
        <v>58</v>
      </c>
      <c r="F140" s="15">
        <v>480</v>
      </c>
      <c r="G140" s="16"/>
      <c r="H140" s="16">
        <f>G140*F140</f>
        <v>0</v>
      </c>
      <c r="I140" s="16"/>
      <c r="J140" s="16">
        <f>G140*(1+I140/100)</f>
        <v>0</v>
      </c>
      <c r="K140" s="16">
        <f>F140*J140</f>
        <v>0</v>
      </c>
      <c r="L140" s="23"/>
    </row>
    <row r="141" s="1" customFormat="1" ht="57" customHeight="1" spans="1:12">
      <c r="A141" s="13">
        <v>138</v>
      </c>
      <c r="B141" s="25" t="s">
        <v>342</v>
      </c>
      <c r="C141" s="25" t="s">
        <v>343</v>
      </c>
      <c r="D141" s="25" t="s">
        <v>344</v>
      </c>
      <c r="E141" s="25" t="s">
        <v>47</v>
      </c>
      <c r="F141" s="15">
        <v>55</v>
      </c>
      <c r="G141" s="16"/>
      <c r="H141" s="16">
        <f>G141*F141</f>
        <v>0</v>
      </c>
      <c r="I141" s="16"/>
      <c r="J141" s="16">
        <f>G141*(1+I141/100)</f>
        <v>0</v>
      </c>
      <c r="K141" s="16">
        <f>F141*J141</f>
        <v>0</v>
      </c>
      <c r="L141" s="23"/>
    </row>
    <row r="142" s="1" customFormat="1" ht="57" customHeight="1" spans="1:12">
      <c r="A142" s="13">
        <v>139</v>
      </c>
      <c r="B142" s="25" t="s">
        <v>345</v>
      </c>
      <c r="C142" s="25" t="s">
        <v>346</v>
      </c>
      <c r="D142" s="25" t="s">
        <v>347</v>
      </c>
      <c r="E142" s="25" t="s">
        <v>47</v>
      </c>
      <c r="F142" s="15">
        <v>70</v>
      </c>
      <c r="G142" s="16"/>
      <c r="H142" s="16">
        <f>G142*F142</f>
        <v>0</v>
      </c>
      <c r="I142" s="16"/>
      <c r="J142" s="16">
        <f>G142*(1+I142/100)</f>
        <v>0</v>
      </c>
      <c r="K142" s="16">
        <f>F142*J142</f>
        <v>0</v>
      </c>
      <c r="L142" s="23"/>
    </row>
    <row r="143" s="1" customFormat="1" ht="57" customHeight="1" spans="1:12">
      <c r="A143" s="13">
        <v>140</v>
      </c>
      <c r="B143" s="25" t="s">
        <v>348</v>
      </c>
      <c r="C143" s="25" t="s">
        <v>349</v>
      </c>
      <c r="D143" s="25" t="s">
        <v>350</v>
      </c>
      <c r="E143" s="25" t="s">
        <v>58</v>
      </c>
      <c r="F143" s="15">
        <v>22</v>
      </c>
      <c r="G143" s="16"/>
      <c r="H143" s="16">
        <f>G143*F143</f>
        <v>0</v>
      </c>
      <c r="I143" s="16"/>
      <c r="J143" s="16">
        <f>G143*(1+I143/100)</f>
        <v>0</v>
      </c>
      <c r="K143" s="16">
        <f>F143*J143</f>
        <v>0</v>
      </c>
      <c r="L143" s="23"/>
    </row>
    <row r="144" s="1" customFormat="1" ht="57" customHeight="1" spans="1:12">
      <c r="A144" s="26">
        <v>141</v>
      </c>
      <c r="B144" s="27" t="s">
        <v>351</v>
      </c>
      <c r="C144" s="27" t="s">
        <v>349</v>
      </c>
      <c r="D144" s="27" t="s">
        <v>352</v>
      </c>
      <c r="E144" s="27" t="s">
        <v>47</v>
      </c>
      <c r="F144" s="28">
        <v>14</v>
      </c>
      <c r="G144" s="16"/>
      <c r="H144" s="16">
        <f>G144*F144</f>
        <v>0</v>
      </c>
      <c r="I144" s="16"/>
      <c r="J144" s="16">
        <f>G144*(1+I144/100)</f>
        <v>0</v>
      </c>
      <c r="K144" s="16">
        <f>F144*J144</f>
        <v>0</v>
      </c>
      <c r="L144" s="23"/>
    </row>
    <row r="145" s="1" customFormat="1" ht="27" customHeight="1" spans="1:12">
      <c r="A145" s="10" t="s">
        <v>353</v>
      </c>
      <c r="B145" s="10"/>
      <c r="C145" s="10"/>
      <c r="D145" s="10"/>
      <c r="E145" s="10"/>
      <c r="F145" s="10"/>
      <c r="G145" s="16"/>
      <c r="H145" s="16">
        <f>SUM(H4:H144)</f>
        <v>0</v>
      </c>
      <c r="I145" s="16"/>
      <c r="J145" s="16"/>
      <c r="K145" s="16">
        <f>SUM(K4:K144)</f>
        <v>0</v>
      </c>
      <c r="L145" s="21"/>
    </row>
    <row r="146" s="2" customFormat="1" ht="18" customHeight="1" spans="1:12">
      <c r="A146" s="29" t="s">
        <v>354</v>
      </c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</row>
    <row r="147" ht="29" customHeight="1" spans="1:12">
      <c r="A147" s="30" t="s">
        <v>355</v>
      </c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</row>
    <row r="148" ht="18" customHeight="1" spans="1:12">
      <c r="A148" s="30" t="s">
        <v>356</v>
      </c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</row>
    <row r="149" ht="19" customHeight="1" spans="1:12">
      <c r="A149" s="30" t="s">
        <v>357</v>
      </c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</row>
    <row r="150" ht="19" customHeight="1" spans="1:12">
      <c r="A150" s="30" t="s">
        <v>358</v>
      </c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</row>
    <row r="151" ht="26" customHeight="1" spans="1:12">
      <c r="A151" s="30" t="s">
        <v>359</v>
      </c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</row>
  </sheetData>
  <mergeCells count="15">
    <mergeCell ref="A1:L1"/>
    <mergeCell ref="G2:K2"/>
    <mergeCell ref="A145:F145"/>
    <mergeCell ref="A146:L146"/>
    <mergeCell ref="A147:L147"/>
    <mergeCell ref="A148:L148"/>
    <mergeCell ref="A149:L149"/>
    <mergeCell ref="A150:L150"/>
    <mergeCell ref="A151:L151"/>
    <mergeCell ref="A2:A3"/>
    <mergeCell ref="B2:B3"/>
    <mergeCell ref="C2:C3"/>
    <mergeCell ref="D2:D3"/>
    <mergeCell ref="E2:E3"/>
    <mergeCell ref="F2:F3"/>
  </mergeCells>
  <pageMargins left="0.472222222222222" right="0.314583333333333" top="1" bottom="1" header="0.5" footer="0.5"/>
  <pageSetup paperSize="9" scale="9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qukun</dc:creator>
  <cp:lastModifiedBy>李欣</cp:lastModifiedBy>
  <dcterms:created xsi:type="dcterms:W3CDTF">2022-03-17T01:20:00Z</dcterms:created>
  <dcterms:modified xsi:type="dcterms:W3CDTF">2024-07-01T03:25:43Z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8AE3D556B9004DCEA1DA7950C0DADBB8</vt:lpwstr>
  </property>
  <property fmtid="{D5CDD505-2E9C-101B-9397-08002B2CF9AE}" pid="3" name="KSOProductBuildVer">
    <vt:lpwstr>2052-11.1.0.14309</vt:lpwstr>
  </property>
</Properties>
</file>